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0" yWindow="0" windowWidth="28800" windowHeight="12885"/>
  </bookViews>
  <sheets>
    <sheet name="FichaMunicipal2019" sheetId="1" r:id="rId1"/>
    <sheet name="DatosAuxiliares" sheetId="2" r:id="rId2"/>
  </sheets>
  <definedNames>
    <definedName name="_xlnm.Print_Area" localSheetId="0">FichaMunicipal2019!$A$1:$AN$765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C46" i="2"/>
  <c r="B46" i="2"/>
  <c r="B12" i="2" l="1"/>
  <c r="C12" i="2"/>
  <c r="D12" i="2"/>
  <c r="E12" i="2"/>
  <c r="F12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<sst xmlns="http://schemas.openxmlformats.org/spreadsheetml/2006/main" count="888" uniqueCount="595">
  <si>
    <t>Datos Económicos y Sociales</t>
  </si>
  <si>
    <t>01. Territorio</t>
  </si>
  <si>
    <t>02. Demografía</t>
  </si>
  <si>
    <t>03. Estructura productiva</t>
  </si>
  <si>
    <t>04. Mercado de trabajo</t>
  </si>
  <si>
    <t>05. Resultados electorales</t>
  </si>
  <si>
    <t>06. Usos y fiscalidad del suelo</t>
  </si>
  <si>
    <t>07. Viviendas y locales</t>
  </si>
  <si>
    <t>08. Presupuestos municipales</t>
  </si>
  <si>
    <t>09. Equipamiento social</t>
  </si>
  <si>
    <t>10. Medio ambiente</t>
  </si>
  <si>
    <t>11. Fiestas laborales</t>
  </si>
  <si>
    <t>12. Listado de entidades menores</t>
  </si>
  <si>
    <t>Fuente: Ministerio de Política Territorial y Función Pública.</t>
  </si>
  <si>
    <t>Instituto Nacional de Estadística</t>
  </si>
  <si>
    <t>• Código INE</t>
  </si>
  <si>
    <t>• Provincia</t>
  </si>
  <si>
    <t>• Partido Judicial</t>
  </si>
  <si>
    <t>• Número de núcleos de población</t>
  </si>
  <si>
    <t>Gentilicios:</t>
  </si>
  <si>
    <t>Web del Ayuntamiento: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</si>
  <si>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</si>
  <si>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</si>
  <si>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</si>
  <si>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</si>
  <si>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</si>
  <si>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</si>
  <si>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</si>
  <si>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</si>
  <si>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</si>
  <si>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</si>
  <si>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</si>
  <si>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</si>
  <si>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</si>
  <si>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Matrimonios</t>
  </si>
  <si>
    <t>Tasa bruta de:</t>
  </si>
  <si>
    <t>Natalidad (‰)</t>
  </si>
  <si>
    <t>Mortalidad (‰)</t>
  </si>
  <si>
    <t>Nupcialidad (‰)</t>
  </si>
  <si>
    <t>Renovación de la población activa</t>
  </si>
  <si>
    <t>Dependencia</t>
  </si>
  <si>
    <t>Dependencia de jóvenes</t>
  </si>
  <si>
    <t>Municipio</t>
  </si>
  <si>
    <t>Comunidad</t>
  </si>
  <si>
    <t>España</t>
  </si>
  <si>
    <t>Dependencia de mayores</t>
  </si>
  <si>
    <t>Envejecimiento</t>
  </si>
  <si>
    <t>Longevidad</t>
  </si>
  <si>
    <t>Maternidad</t>
  </si>
  <si>
    <t>Tendencia</t>
  </si>
  <si>
    <t>Infancia</t>
  </si>
  <si>
    <t>Juventud</t>
  </si>
  <si>
    <t>Ratio Feminidad</t>
  </si>
  <si>
    <t>TOTAL</t>
  </si>
  <si>
    <t>Pob. Española</t>
  </si>
  <si>
    <t>Pob. Extranjera</t>
  </si>
  <si>
    <t>Europa</t>
  </si>
  <si>
    <t>- Resto Europa</t>
  </si>
  <si>
    <t>- U. Europea</t>
  </si>
  <si>
    <t>- Reino Unido</t>
  </si>
  <si>
    <t>- Rumanía</t>
  </si>
  <si>
    <t>- Italia</t>
  </si>
  <si>
    <t>- Bulgaria</t>
  </si>
  <si>
    <t>África</t>
  </si>
  <si>
    <t>- Marruecos</t>
  </si>
  <si>
    <t>América</t>
  </si>
  <si>
    <t>- Bolivia</t>
  </si>
  <si>
    <t>- Colombia</t>
  </si>
  <si>
    <t>- Ecuador</t>
  </si>
  <si>
    <t>Asia</t>
  </si>
  <si>
    <t>Resto países</t>
  </si>
  <si>
    <t>HOMBRES</t>
  </si>
  <si>
    <t>MUJERES</t>
  </si>
  <si>
    <t>Valor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</si>
  <si>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</si>
  <si>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</si>
  <si>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</si>
  <si>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</si>
  <si>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</si>
  <si>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</si>
  <si>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</si>
  <si>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</si>
  <si>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</si>
  <si>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</si>
  <si>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</si>
  <si>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</si>
  <si>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</si>
  <si>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</si>
  <si>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</si>
  <si>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</si>
  <si>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</si>
  <si>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</si>
  <si>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</si>
  <si>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Titulares de explotaciones por grupos de edad</t>
  </si>
  <si>
    <t>De 65 y más años</t>
  </si>
  <si>
    <t>De 55 a 64 años</t>
  </si>
  <si>
    <t>De 45 a 54 años</t>
  </si>
  <si>
    <t>De 35 a 44 años</t>
  </si>
  <si>
    <t>De 25 a 34 años</t>
  </si>
  <si>
    <t>Hasta 24 años</t>
  </si>
  <si>
    <t>SAU de las explotaciones según régimen de tenencia</t>
  </si>
  <si>
    <t>Más del 50% de la SAU en aparcería u otros regímenes</t>
  </si>
  <si>
    <t>Ningún régimen superior al 50%</t>
  </si>
  <si>
    <t>Más del 50% de la SAU en arrendamiento</t>
  </si>
  <si>
    <t>Más del 50% de la SAU en propiedad</t>
  </si>
  <si>
    <t>SAU sólo en apacería u otro régimen</t>
  </si>
  <si>
    <t>SAU sólo en arrendamiento</t>
  </si>
  <si>
    <t>SAU sólo en propiedad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</si>
  <si>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</si>
  <si>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</si>
  <si>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</si>
  <si>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</si>
  <si>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</si>
  <si>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</si>
  <si>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</si>
  <si>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Conejas madre</t>
  </si>
  <si>
    <t>Colmenas (nº de unidades)</t>
  </si>
  <si>
    <t>Fuente: Camerdata 2018. AIMC - Asociación para la Investigación de Medios de Comunicación. 2018</t>
  </si>
  <si>
    <t>Establecimientos comerciales</t>
  </si>
  <si>
    <t>Comercio al por mayor e intermediarios</t>
  </si>
  <si>
    <t>Comercio al por menor</t>
  </si>
  <si>
    <t>Comercio al por menor de alimentación, bebidas y tabaco</t>
  </si>
  <si>
    <t>- Frutas, verduras, hortalizas y tubérculos</t>
  </si>
  <si>
    <t>- Carnes, despojos, huevos, aves, conejos, caza</t>
  </si>
  <si>
    <t>- Pescados y otros productos de la pesca</t>
  </si>
  <si>
    <t>- Pan, pastelería, confitería y productos lácteos</t>
  </si>
  <si>
    <t>- Vinos y bebidas de todas clases</t>
  </si>
  <si>
    <t>- Labores del tabaco y productos del fumador</t>
  </si>
  <si>
    <t>- Productos alimenticios y bebidas en general</t>
  </si>
  <si>
    <t>Comercio al por menor de productos no alimenticios</t>
  </si>
  <si>
    <t>- Textil, confección, calzado y artículos de cuero</t>
  </si>
  <si>
    <t>- Productos farmacéuticos, droguería, perf. y cosmética</t>
  </si>
  <si>
    <t>- Equipamiento hogar, bricolaje, constr. y saneamiento</t>
  </si>
  <si>
    <t>- Vehículos terrestres, accesorios y recambios</t>
  </si>
  <si>
    <t>- Combustible, carburantes y lubricantes</t>
  </si>
  <si>
    <t>- Bienes usados (muebles y enseres de uso doméstico)</t>
  </si>
  <si>
    <t>- Instrumentos musicales y accesorios</t>
  </si>
  <si>
    <t>- Otro comercio al por menor</t>
  </si>
  <si>
    <t>Comercio al por menor mixto y otros (Grandes almacenes, Hipermercados, Almacenes populares y Resto)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</si>
  <si>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</si>
  <si>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</si>
  <si>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</si>
  <si>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</si>
  <si>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</si>
  <si>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</si>
  <si>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</si>
  <si>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</si>
  <si>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</si>
  <si>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</si>
  <si>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</si>
  <si>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</si>
  <si>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</si>
  <si>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</si>
  <si>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</si>
  <si>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</si>
  <si>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</si>
  <si>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</si>
  <si>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</si>
  <si>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</si>
  <si>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</si>
  <si>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</si>
  <si>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</si>
  <si>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</si>
  <si>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</si>
  <si>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</si>
  <si>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04. Mercado de Trabajo</t>
  </si>
  <si>
    <t>R. General</t>
  </si>
  <si>
    <t>R.G. Agrario</t>
  </si>
  <si>
    <t>R.G. Empleados Hogar</t>
  </si>
  <si>
    <t>R.E.Mar</t>
  </si>
  <si>
    <t>R.E.T. Autónomos</t>
  </si>
  <si>
    <t>R.E. Carbón</t>
  </si>
  <si>
    <t>SEXO</t>
  </si>
  <si>
    <t>- Hombres</t>
  </si>
  <si>
    <t>- Mujeres</t>
  </si>
  <si>
    <t>- Total</t>
  </si>
  <si>
    <t>EDAD</t>
  </si>
  <si>
    <t>- Menores de 25</t>
  </si>
  <si>
    <t>- Entre 25 y 44 años</t>
  </si>
  <si>
    <t>- Mayores de 44 años</t>
  </si>
  <si>
    <t>ACTIVIDAD</t>
  </si>
  <si>
    <t>- Agricultura</t>
  </si>
  <si>
    <t>- Industria</t>
  </si>
  <si>
    <t>- Construcción</t>
  </si>
  <si>
    <t>- Servicios</t>
  </si>
  <si>
    <t>- Sin empleo anterior</t>
  </si>
  <si>
    <t>Fuente: Instituto Nacional de Estadística, Servicio Público de Empleo Estatal.</t>
  </si>
  <si>
    <t>Ministerio de Trabajo, Migraciones y Seguridad Social. Tesorería General de la Seguridad Social.</t>
  </si>
  <si>
    <t>Provincia</t>
  </si>
  <si>
    <t>Población de 16 a 64</t>
  </si>
  <si>
    <t>(Pob 16-64) / (Pob total) x 100</t>
  </si>
  <si>
    <t>Afiliados a la S. Social</t>
  </si>
  <si>
    <t>(Afiliados SS) / (Pob. 16-64) x 100</t>
  </si>
  <si>
    <t>Paro registrado</t>
  </si>
  <si>
    <t>(Paro reg) / (Pob 16-64) x 100</t>
  </si>
  <si>
    <t>05. Resultados Electorales</t>
  </si>
  <si>
    <t>Electores</t>
  </si>
  <si>
    <t>Votantes</t>
  </si>
  <si>
    <t>Abstenciones</t>
  </si>
  <si>
    <t>Votos a candidatura</t>
  </si>
  <si>
    <t>Votos blancos</t>
  </si>
  <si>
    <t>Votos nulos</t>
  </si>
  <si>
    <t>Siglas de Candidatura</t>
  </si>
  <si>
    <t>Votos</t>
  </si>
  <si>
    <t>06. Usos y Fiscalidad del Suelo</t>
  </si>
  <si>
    <t>Año última valoración</t>
  </si>
  <si>
    <t>Número de titulares</t>
  </si>
  <si>
    <t>Unidades urbanas según uso</t>
  </si>
  <si>
    <t>- Uso residencial</t>
  </si>
  <si>
    <t>- Otro uso</t>
  </si>
  <si>
    <t>Parcelas urbanas (unidades)</t>
  </si>
  <si>
    <t>- Parcelas edificadas</t>
  </si>
  <si>
    <t>- Solares</t>
  </si>
  <si>
    <t>Superficie total de las parcelas (m²)</t>
  </si>
  <si>
    <t>Valor catastral por unidad urbana (euros)</t>
  </si>
  <si>
    <t>Año renovación</t>
  </si>
  <si>
    <t>Número de parcelas</t>
  </si>
  <si>
    <t>Número de subparcelas</t>
  </si>
  <si>
    <t>Superficie total (hectáreas)</t>
  </si>
  <si>
    <t>Valor catastral (miles de euros)</t>
  </si>
  <si>
    <t>Superficie por tipo de cultivo</t>
  </si>
  <si>
    <t>Labor secano</t>
  </si>
  <si>
    <t>Labor regadío</t>
  </si>
  <si>
    <t>Pastos y terrenos incultos</t>
  </si>
  <si>
    <t>Olivar</t>
  </si>
  <si>
    <t>Viña</t>
  </si>
  <si>
    <t>Cítricos</t>
  </si>
  <si>
    <t>Frutos secos</t>
  </si>
  <si>
    <t>Plantas subtropicales y mediterráneas</t>
  </si>
  <si>
    <t>Especies maderables de crecimiento lento</t>
  </si>
  <si>
    <t>Especies maderables de crecimiento rápido</t>
  </si>
  <si>
    <t>Otros cultivos</t>
  </si>
  <si>
    <t>Superficie en m²</t>
  </si>
  <si>
    <t>Parcelas edificadas</t>
  </si>
  <si>
    <t>De 1.000 a 10.000</t>
  </si>
  <si>
    <t>Solares</t>
  </si>
  <si>
    <t>Menos de 100</t>
  </si>
  <si>
    <t>De 100 a 500</t>
  </si>
  <si>
    <t>De 500 a 1.000</t>
  </si>
  <si>
    <t>Más de 10.000</t>
  </si>
  <si>
    <t>Naturaleza Urbana</t>
  </si>
  <si>
    <t>Naturaleza Rústica</t>
  </si>
  <si>
    <t>Número de recibos</t>
  </si>
  <si>
    <t>Base imponible no exenta (miles de euros)</t>
  </si>
  <si>
    <t>Base liquidable no exenta (miles de euros)</t>
  </si>
  <si>
    <t>Tipo de gravamen general</t>
  </si>
  <si>
    <t>Cuota íntegra (euros)</t>
  </si>
  <si>
    <t>Cuota líquida (euros)</t>
  </si>
  <si>
    <t>07. Viviendas y Locales</t>
  </si>
  <si>
    <t>Fuente: Instituto Nacional de Estadística. Censo de Población y Viviendas 2011</t>
  </si>
  <si>
    <t>Principales</t>
  </si>
  <si>
    <t>No principales</t>
  </si>
  <si>
    <t>- Secundarias</t>
  </si>
  <si>
    <t>- Vacías</t>
  </si>
  <si>
    <t>1 persona</t>
  </si>
  <si>
    <t>2 personas</t>
  </si>
  <si>
    <t>3 personas</t>
  </si>
  <si>
    <t>4 personas</t>
  </si>
  <si>
    <t>5 personas</t>
  </si>
  <si>
    <t>6 y más personas</t>
  </si>
  <si>
    <t>En propiedad por compra, totalmente pagada</t>
  </si>
  <si>
    <t>En propiedad por herencia o donación</t>
  </si>
  <si>
    <t>En alquiler</t>
  </si>
  <si>
    <t>Otra forma</t>
  </si>
  <si>
    <t>Hasta 60 m²</t>
  </si>
  <si>
    <t>61 -90 m²</t>
  </si>
  <si>
    <t>91 -120 m²</t>
  </si>
  <si>
    <t>121 - 80 m²</t>
  </si>
  <si>
    <t>Más de 180 m²</t>
  </si>
  <si>
    <t>Bueno</t>
  </si>
  <si>
    <t>Malo</t>
  </si>
  <si>
    <t>Ruinoso</t>
  </si>
  <si>
    <t>Fuente: Ministerio de Fomento</t>
  </si>
  <si>
    <t>Transacciones inmobiliarias totales</t>
  </si>
  <si>
    <t>Trimestre I</t>
  </si>
  <si>
    <t>Trimestre II</t>
  </si>
  <si>
    <t>Trimestre III</t>
  </si>
  <si>
    <t>Trimestre IV</t>
  </si>
  <si>
    <t>Transacciones inmobiliarias de vivienda nueva</t>
  </si>
  <si>
    <t>Transacciones inmobiliarias de vivienda usada</t>
  </si>
  <si>
    <t>08. Presupuestos Municipales</t>
  </si>
  <si>
    <t>Fuente: AIReF. Autoridad Independiente de Responsabilidad Fiscal</t>
  </si>
  <si>
    <t>Presupuestos 2017</t>
  </si>
  <si>
    <t>Presupuestos 2018</t>
  </si>
  <si>
    <t>Total ingresos (€)</t>
  </si>
  <si>
    <t>- Impuestos directos</t>
  </si>
  <si>
    <t>- Impuestos indirectos</t>
  </si>
  <si>
    <t>- Tasas y otros ingresos</t>
  </si>
  <si>
    <t>- Transferencias corrientes</t>
  </si>
  <si>
    <t>- Ingresos patrimoniales</t>
  </si>
  <si>
    <t>- Enajenación inversiones reales</t>
  </si>
  <si>
    <t>- Transferencia capital</t>
  </si>
  <si>
    <t>- Activos financieros</t>
  </si>
  <si>
    <t>- Pasivos financieros</t>
  </si>
  <si>
    <t>Total gastos (€)</t>
  </si>
  <si>
    <t>- Gastos de personal</t>
  </si>
  <si>
    <t>- Gastos corrientes en bienes y servicios</t>
  </si>
  <si>
    <t>- Gastos financieros</t>
  </si>
  <si>
    <t>- Fondo de contingencia</t>
  </si>
  <si>
    <t>- Inversiones reales</t>
  </si>
  <si>
    <t>- Transferencias de capital</t>
  </si>
  <si>
    <t>Liquidación 2016</t>
  </si>
  <si>
    <t>Liquidación 2017</t>
  </si>
  <si>
    <t>Liquidación 2018</t>
  </si>
  <si>
    <t>Gasto presupuestario por habitante (€)</t>
  </si>
  <si>
    <t>Recaudación por habitante (€)</t>
  </si>
  <si>
    <t>Inversión por habitante (€)</t>
  </si>
  <si>
    <t>Deuda viva del Ayuntamiento</t>
  </si>
  <si>
    <t>Media grupo poblac.</t>
  </si>
  <si>
    <t>Media subsector</t>
  </si>
  <si>
    <t>Media CC.AA.</t>
  </si>
  <si>
    <t>Entidad local</t>
  </si>
  <si>
    <t>Ingresos no financieros per cápita (€/hab.)</t>
  </si>
  <si>
    <t>Gasto no financiero per cápita (€/hab.)</t>
  </si>
  <si>
    <t>Saldo no financiero per cápita (€/hab.)</t>
  </si>
  <si>
    <t>Vehículos de tracción mecánica</t>
  </si>
  <si>
    <t>Bienes inmuebles</t>
  </si>
  <si>
    <t>Turismos</t>
  </si>
  <si>
    <t>- De 16 hasta 19,99 Caballos Fiscales</t>
  </si>
  <si>
    <t>- De menos de 8 Caballos Fiscales</t>
  </si>
  <si>
    <t>- De 8 hasta 11,99 Caballos Fiscales</t>
  </si>
  <si>
    <t>- De 12 hasta 15,99 Caballos Fiscales</t>
  </si>
  <si>
    <t>- De 20 Caballos Fiscales en adelante</t>
  </si>
  <si>
    <t>Tipo de gravamen</t>
  </si>
  <si>
    <t>- Urbana</t>
  </si>
  <si>
    <t>- Rústica</t>
  </si>
  <si>
    <t>- Características especiales</t>
  </si>
  <si>
    <t>Tractores</t>
  </si>
  <si>
    <t>Coeficiente de situación</t>
  </si>
  <si>
    <t>Actividades Económicas</t>
  </si>
  <si>
    <t>- De menos de 16 Caballos Fiscales</t>
  </si>
  <si>
    <t>- De 16 a 25 Caballos Fiscales</t>
  </si>
  <si>
    <t>- De más de 25 Caballos Fiscales</t>
  </si>
  <si>
    <t>- Mínimo</t>
  </si>
  <si>
    <t>- Máximo</t>
  </si>
  <si>
    <t>Camiones</t>
  </si>
  <si>
    <t>- De menos de 1.000 Kg. de carga útil</t>
  </si>
  <si>
    <t>- Hasta 2.999 Kg. de carga útil</t>
  </si>
  <si>
    <t>- Hasta 9.999 Kg. de carga útil</t>
  </si>
  <si>
    <t>Autobuses</t>
  </si>
  <si>
    <t>- De menos de 21 plazas</t>
  </si>
  <si>
    <t>- De 21 a 50 plazas</t>
  </si>
  <si>
    <t>- De más de 50 plazas</t>
  </si>
  <si>
    <t>Remolques</t>
  </si>
  <si>
    <t>- Entre 750 y 1.000 Kg. de carga útil</t>
  </si>
  <si>
    <t>- De más de 2.999 Kg. de carga útil</t>
  </si>
  <si>
    <t>Otros vehículos</t>
  </si>
  <si>
    <t>- Ciclomotores</t>
  </si>
  <si>
    <t>- Motocicletas hasta 125 cc.</t>
  </si>
  <si>
    <t>- Motocicletas hasta 250 cc.</t>
  </si>
  <si>
    <t>- Motocicletas hasta 500 cc.</t>
  </si>
  <si>
    <t>- Motocicletas hasta 1.000 cc.</t>
  </si>
  <si>
    <t>- Motocicletas de más de 1.000 cc.</t>
  </si>
  <si>
    <t>Construcciones, instalaciones y obras</t>
  </si>
  <si>
    <t>- ICIO</t>
  </si>
  <si>
    <t>Incremento de valor de los terrenos de naturaleza urbana</t>
  </si>
  <si>
    <t xml:space="preserve"> -De más de 9.999 Kg. de carga útil</t>
  </si>
  <si>
    <t>Porcentaje sobre el valor del terreno</t>
  </si>
  <si>
    <t>- De 1 hasta 5 años</t>
  </si>
  <si>
    <t>- Hasta 10 años</t>
  </si>
  <si>
    <t>- Hasta 15 años</t>
  </si>
  <si>
    <t>- Hasta 20 años</t>
  </si>
  <si>
    <t>Fuente: Agencia Tributaria</t>
  </si>
  <si>
    <t>Renta bruta media (€)</t>
  </si>
  <si>
    <t>Renta disponible media (€)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</si>
  <si>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</si>
  <si>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</si>
  <si>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</si>
  <si>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</si>
  <si>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</si>
  <si>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</si>
  <si>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</si>
  <si>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</si>
  <si>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</si>
  <si>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</si>
  <si>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</si>
  <si>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</si>
  <si>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</si>
  <si>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</si>
  <si>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</si>
  <si>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</si>
  <si>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</si>
  <si>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</si>
  <si>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</si>
  <si>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</si>
  <si>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</si>
  <si>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</si>
  <si>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</si>
  <si>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</si>
  <si>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</si>
  <si>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</si>
  <si>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</si>
  <si>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</si>
  <si>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</si>
  <si>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</si>
  <si>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</si>
  <si>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</si>
  <si>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</si>
  <si>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</si>
  <si>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</si>
  <si>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</si>
  <si>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Consultorios</t>
  </si>
  <si>
    <t>Centros de salud</t>
  </si>
  <si>
    <t>Centros hospitalarios</t>
  </si>
  <si>
    <t>Camas hospitalarias</t>
  </si>
  <si>
    <t>Zonas básicas de salud</t>
  </si>
  <si>
    <t>Áreas de salud</t>
  </si>
  <si>
    <t>Fuente: Dirección General de Tráfico</t>
  </si>
  <si>
    <t>Automóviles</t>
  </si>
  <si>
    <t>Motocicletas</t>
  </si>
  <si>
    <t>Tractores industriales</t>
  </si>
  <si>
    <t>Índice de motorización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</si>
  <si>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</si>
  <si>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</si>
  <si>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</si>
  <si>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</si>
  <si>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</si>
  <si>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</si>
  <si>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Fuente: Boletines oficiales</t>
  </si>
  <si>
    <t>FECHA</t>
  </si>
  <si>
    <t>FIESTA</t>
  </si>
  <si>
    <t>12. Listado de Entidades Menores</t>
  </si>
  <si>
    <t>POBLACIÓN</t>
  </si>
  <si>
    <t>NÚCLEO DE POBLACIÓN</t>
  </si>
  <si>
    <t>ENTIDAD SINGULAR</t>
  </si>
  <si>
    <t>Agradecimientos</t>
  </si>
  <si>
    <t>• Agencia Tributaria.</t>
  </si>
  <si>
    <t>• Asociación para la Investigación de Medios de Comunicación (AIMC).</t>
  </si>
  <si>
    <t>• Autoridad Independiente de Responsabilidad Fiscal (AIReF).</t>
  </si>
  <si>
    <t>• Boletines oficiales.</t>
  </si>
  <si>
    <t>• Camerdata.</t>
  </si>
  <si>
    <t>• Consejo Superior de Deportes. Censo Nacional de Instalaciones Deportivas.</t>
  </si>
  <si>
    <t>• Dirección General de Tráfico.</t>
  </si>
  <si>
    <t>• Instituto Nacional de Estadística.</t>
  </si>
  <si>
    <t>• Ministerio de Agricultura, Pesca y Alimentación.</t>
  </si>
  <si>
    <t>• Ministerio de Fomento.</t>
  </si>
  <si>
    <t>• Ministerio de Hacienda. Dirección General del Catastro.</t>
  </si>
  <si>
    <t>• Ministerio de Política Territorial y Función Pública.</t>
  </si>
  <si>
    <t>• Ministerio de Sanidad, Consumo y Bienestar Social.</t>
  </si>
  <si>
    <t>• Ministerio de Trabajo, Migraciones y Seguridad Social. Tesorería General de la Seguridad Social.</t>
  </si>
  <si>
    <t>• Ministerio del Interior. Dirección General de Política Interior.</t>
  </si>
  <si>
    <t>• Servicio Público de Empleo Estatal.</t>
  </si>
  <si>
    <t>Elaboración</t>
  </si>
  <si>
    <t>Con la colaboración técnica de: LÁQUESIS Economistas y Abogados, S.L.P.</t>
  </si>
  <si>
    <t>Consejo General de Economistas de España · Marketing y Comercialización</t>
  </si>
  <si>
    <t>Fecha de cierre de entrada de datos: 31/12/2019</t>
  </si>
  <si>
    <t>DATOS BÁSICOS</t>
  </si>
  <si>
    <t>TOPÓNIMOS</t>
  </si>
  <si>
    <t>EVOLUCIÓN DE LA POBLACIÓN</t>
  </si>
  <si>
    <t>VARIACIONES RESIDENCIALES</t>
  </si>
  <si>
    <t>MOVIMIENTO NATURAL DE LA POBLACIÓN</t>
  </si>
  <si>
    <t>ESTRUCTURA DE LA POBLACIÓN</t>
  </si>
  <si>
    <t>POBLACIÓN POR NACIONALIDAD</t>
  </si>
  <si>
    <t>AGRICULTURA</t>
  </si>
  <si>
    <t>SERVICIOS</t>
  </si>
  <si>
    <t>EMPRESAS POR ACTIVIDAD PRINCIPAL</t>
  </si>
  <si>
    <t>TRABAJADORES</t>
  </si>
  <si>
    <t>PARO REGISTRADO</t>
  </si>
  <si>
    <t>SUELO URBANO</t>
  </si>
  <si>
    <t>SUELO RÚSTICO</t>
  </si>
  <si>
    <t xml:space="preserve">IMPUESTO DE BIENES INMUEBLES </t>
  </si>
  <si>
    <t>VIVIENDAS SEGÚN CLASE</t>
  </si>
  <si>
    <t>HOGARES SEGÚN TAMAÑO</t>
  </si>
  <si>
    <t>RÉGIMEN DE LA VIVIENDA</t>
  </si>
  <si>
    <t>VIVIENDAS PRINCIPALES SEGÚN SUPERFICIE ÚTIL</t>
  </si>
  <si>
    <t>ESTADO DE LOS EDIFICIOS</t>
  </si>
  <si>
    <t>TRANSACCIONES INMOBILIARIAS</t>
  </si>
  <si>
    <t>PRESUPUESTOS MUNICIPALES</t>
  </si>
  <si>
    <t>LIQUIDACIÓN DE PRESUPUESTOS  MUNICIPALES</t>
  </si>
  <si>
    <t>INDICADORES PRESUPUESTARIOS POR HABITANTE</t>
  </si>
  <si>
    <t>INDICADORES ECONÓMICOS</t>
  </si>
  <si>
    <t>INFORMACIÓN IMPOSITIVA</t>
  </si>
  <si>
    <t>IMPUESTO SOBRE LA RENTA DE LAS PERSONAS FÍSICAS (IRPF)</t>
  </si>
  <si>
    <t>INSTALACIONES DEPORTIVAS</t>
  </si>
  <si>
    <t>SANIDAD</t>
  </si>
  <si>
    <t>VEHÍCULOS</t>
  </si>
  <si>
    <t>ESPACIOS NATURALES PROTEGIDOS</t>
  </si>
  <si>
    <t>FIESTAS LABORALES</t>
  </si>
  <si>
    <t>Fuente: Ministerio del Interior</t>
  </si>
  <si>
    <t>Presupuestos 2019</t>
  </si>
  <si>
    <t>• Superficie municipal (km²)</t>
  </si>
  <si>
    <t>• Densidad (Hab./km²)</t>
  </si>
  <si>
    <t>• Distancia a la capital (km)</t>
  </si>
  <si>
    <t xml:space="preserve">• Nucleo con mayor altitud (m) </t>
  </si>
  <si>
    <t>En propiedad por compra, con pagos pendientes (hipotecas…)</t>
  </si>
  <si>
    <t>Cedida gratis o a bajo precio por otro hogar, la empresa…</t>
  </si>
  <si>
    <t>Pabellones con frontón y frontones en recinto cerrado</t>
  </si>
  <si>
    <t>Establecimientos de venta de carburantes, aceites… para vehículos</t>
  </si>
  <si>
    <t>Valor catastral de las unidades según uso (miles de euros)</t>
  </si>
  <si>
    <t>POBLACIÓN SEGÚN TAMAÑO MUNICIPAL 2019</t>
  </si>
  <si>
    <t>CRECIMIENTO DE LA POBLACIÓN 2015-2019</t>
  </si>
  <si>
    <t>ELECCIONES GENERALES (10 NOVIEMBRE 2019)</t>
  </si>
  <si>
    <t>Fuente: Instituto Nacional de Estadística. 2019</t>
  </si>
  <si>
    <t>Fuente: Servicio Público de Empleo Estatal. Junio 2019</t>
  </si>
  <si>
    <t>Fuente: Ministerio de Hacienda. Dirección General del Catastro. 2019</t>
  </si>
  <si>
    <t>Fuente: Ministerio de Sanidad, Consumo y Bienestar Social.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</si>
  <si>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</si>
  <si>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</si>
  <si>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</si>
  <si>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</si>
  <si>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</si>
  <si>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</si>
  <si>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</si>
  <si>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</si>
  <si>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</si>
  <si>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</si>
  <si>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</si>
  <si>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</si>
  <si>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</si>
  <si>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</si>
  <si>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</si>
  <si>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</si>
  <si>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</si>
  <si>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</si>
  <si>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</si>
  <si>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</si>
  <si>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</si>
  <si>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</si>
  <si>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</si>
  <si>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</si>
  <si>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</si>
  <si>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</si>
  <si>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</si>
  <si>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</si>
  <si>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</si>
  <si>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</si>
  <si>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</si>
  <si>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</si>
  <si>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</si>
  <si>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</si>
  <si>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</si>
  <si>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</si>
  <si>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</si>
  <si>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</si>
  <si>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</si>
  <si>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</si>
  <si>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</si>
  <si>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</si>
  <si>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</si>
  <si>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</si>
  <si>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</si>
  <si>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</si>
  <si>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</si>
  <si>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</si>
  <si>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</si>
  <si>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</si>
  <si>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</si>
  <si>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</si>
  <si>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</si>
  <si>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</si>
  <si>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</si>
  <si>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</si>
  <si>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</si>
  <si>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</si>
  <si>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</si>
  <si>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</si>
  <si>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</si>
  <si>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</si>
  <si>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</si>
  <si>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</si>
  <si>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</si>
  <si>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</si>
  <si>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</si>
  <si>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</si>
  <si>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</si>
  <si>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</si>
  <si>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</si>
  <si>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</si>
  <si>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</si>
  <si>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</si>
  <si>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</si>
  <si>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</si>
  <si>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Deficiente</t>
  </si>
  <si>
    <t>Ficha Municipal - 2020</t>
  </si>
  <si>
    <t>ELECCIONES MUNICIPALES (MAYO 2019)</t>
  </si>
  <si>
    <t>A 31 de diciembre de 2019</t>
  </si>
  <si>
    <t>Fuente: Ministerio de Trabajo, Migraciones y Seguridad Social. Diciembre 2019</t>
  </si>
  <si>
    <t>05221</t>
  </si>
  <si>
    <t>Santa Cruz del Valle</t>
  </si>
  <si>
    <t>Ávila</t>
  </si>
  <si>
    <t>Arenas De San Pedro</t>
  </si>
  <si>
    <t>www.santacruzdelvalle.es</t>
  </si>
  <si>
    <t>Pajarero</t>
  </si>
  <si>
    <t>-</t>
  </si>
  <si>
    <t>-, -</t>
  </si>
  <si>
    <t xml:space="preserve">PP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</si>
  <si>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PSOE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</si>
  <si>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PODEMOS-IU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</si>
  <si>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</si>
  <si>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</si>
  <si>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0*</t>
  </si>
  <si>
    <t>5*</t>
  </si>
  <si>
    <t>10*</t>
  </si>
  <si>
    <t>SANTA CRUZ DEL VALLE</t>
  </si>
  <si>
    <t>*DISEMINADOS*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</si>
</sst>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\)"/>
  </numFmts>
  <fonts count="3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Frutiger57-Condensed"/>
      <family val="2"/>
    </font>
    <font>
      <sz val="10"/>
      <color rgb="FFBD5B2A"/>
      <name val="Frutiger47-CondensedLight"/>
      <family val="2"/>
    </font>
    <font>
      <sz val="11"/>
      <color rgb="FFBD5B2A"/>
      <name val="Frutiger57-Condensed"/>
      <family val="2"/>
    </font>
    <font>
      <sz val="10"/>
      <name val="Frutiger47-CondensedLight"/>
      <family val="2"/>
    </font>
    <font>
      <sz val="11"/>
      <name val="Calibri"/>
      <family val="2"/>
      <scheme val="minor"/>
    </font>
    <font>
      <sz val="14"/>
      <color theme="1"/>
      <name val="Frutiger57-Condensed"/>
      <family val="2"/>
    </font>
    <font>
      <sz val="10"/>
      <color rgb="FFD64C25"/>
      <name val="Frutiger57-Condensed"/>
      <family val="2"/>
    </font>
    <font>
      <sz val="10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8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/>
      <bottom style="thin">
        <color rgb="FFBD5B2A"/>
      </bottom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 style="medium">
        <color rgb="FFD64C25"/>
      </right>
      <top/>
      <bottom style="thin">
        <color rgb="FFBD5B2A"/>
      </bottom>
      <diagonal/>
    </border>
    <border>
      <left style="medium">
        <color rgb="FFD64C25"/>
      </left>
      <right/>
      <top/>
      <bottom style="thin">
        <color rgb="FFBD5B2A"/>
      </bottom>
      <diagonal/>
    </border>
    <border>
      <left/>
      <right/>
      <top style="dotted">
        <color rgb="FFBD5B2A"/>
      </top>
      <bottom style="dotted">
        <color rgb="FFBD5B2A"/>
      </bottom>
      <diagonal/>
    </border>
    <border>
      <left style="medium">
        <color rgb="FFD64C25"/>
      </left>
      <right/>
      <top/>
      <bottom style="thin">
        <color rgb="FFD64C25"/>
      </bottom>
      <diagonal/>
    </border>
    <border>
      <left/>
      <right/>
      <top/>
      <bottom style="thin">
        <color rgb="FFD64C25"/>
      </bottom>
      <diagonal/>
    </border>
    <border>
      <left/>
      <right style="medium">
        <color rgb="FFD64C25"/>
      </right>
      <top/>
      <bottom style="thin">
        <color rgb="FFD64C25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7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1" xfId="0" applyBorder="1"/>
    <xf numFmtId="0" fontId="18" fillId="0" borderId="0" xfId="0" applyFont="1" applyAlignment="1"/>
    <xf numFmtId="0" fontId="18" fillId="0" borderId="4" xfId="0" applyFont="1" applyBorder="1" applyAlignment="1"/>
    <xf numFmtId="0" fontId="18" fillId="0" borderId="0" xfId="0" applyFont="1" applyBorder="1" applyAlignment="1"/>
    <xf numFmtId="0" fontId="0" fillId="0" borderId="6" xfId="0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0" fillId="0" borderId="10" xfId="0" applyBorder="1" applyAlignment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/>
    <xf numFmtId="0" fontId="7" fillId="0" borderId="10" xfId="0" applyFont="1" applyBorder="1" applyAlignment="1">
      <alignment horizontal="center"/>
    </xf>
    <xf numFmtId="0" fontId="0" fillId="0" borderId="8" xfId="0" applyBorder="1" applyAlignment="1"/>
    <xf numFmtId="0" fontId="0" fillId="0" borderId="11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0" xfId="0" applyFont="1"/>
    <xf numFmtId="0" fontId="22" fillId="0" borderId="6" xfId="0" applyFont="1" applyBorder="1"/>
    <xf numFmtId="0" fontId="22" fillId="0" borderId="0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7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1" fillId="0" borderId="0" xfId="0" applyFont="1"/>
    <xf numFmtId="0" fontId="11" fillId="0" borderId="8" xfId="0" applyFont="1" applyBorder="1"/>
    <xf numFmtId="0" fontId="29" fillId="0" borderId="0" xfId="0" applyFont="1"/>
    <xf numFmtId="0" fontId="29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3" fontId="24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2" fillId="0" borderId="0" xfId="0" applyFont="1"/>
    <xf numFmtId="0" fontId="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/>
    <xf numFmtId="0" fontId="35" fillId="0" borderId="0" xfId="0" applyFont="1"/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2" fontId="29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3" fontId="2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49" fontId="24" fillId="0" borderId="0" xfId="0" quotePrefix="1" applyNumberFormat="1" applyFont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/>
    <xf numFmtId="164" fontId="0" fillId="0" borderId="8" xfId="0" applyNumberFormat="1" applyBorder="1"/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Alignment="1"/>
    <xf numFmtId="0" fontId="29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4" fillId="0" borderId="0" xfId="0" quotePrefix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2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/>
    <xf numFmtId="3" fontId="25" fillId="0" borderId="1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0" fontId="29" fillId="0" borderId="14" xfId="0" applyFont="1" applyBorder="1" applyAlignment="1">
      <alignment vertical="center"/>
    </xf>
    <xf numFmtId="3" fontId="24" fillId="0" borderId="14" xfId="0" applyNumberFormat="1" applyFont="1" applyBorder="1" applyAlignment="1">
      <alignment horizontal="right" vertical="center"/>
    </xf>
    <xf numFmtId="3" fontId="22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3" fontId="2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3" fontId="24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4" fillId="0" borderId="14" xfId="0" applyNumberFormat="1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3" fillId="0" borderId="1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3" fontId="22" fillId="0" borderId="0" xfId="0" applyNumberFormat="1" applyFont="1" applyAlignment="1">
      <alignment horizontal="left" vertical="center"/>
    </xf>
    <xf numFmtId="3" fontId="22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4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" fillId="0" borderId="0" xfId="0" applyFont="1" applyBorder="1" applyAlignment="1"/>
    <xf numFmtId="0" fontId="27" fillId="0" borderId="14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14" xfId="0" quotePrefix="1" applyFont="1" applyBorder="1" applyAlignment="1">
      <alignment horizontal="left" vertical="center"/>
    </xf>
    <xf numFmtId="4" fontId="24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2" fontId="29" fillId="0" borderId="14" xfId="0" applyNumberFormat="1" applyFont="1" applyBorder="1" applyAlignment="1">
      <alignment vertical="center"/>
    </xf>
    <xf numFmtId="2" fontId="29" fillId="0" borderId="14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4" fontId="2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22" fillId="0" borderId="14" xfId="0" applyNumberFormat="1" applyFont="1" applyBorder="1" applyAlignment="1">
      <alignment vertical="center"/>
    </xf>
    <xf numFmtId="2" fontId="24" fillId="0" borderId="0" xfId="0" applyNumberFormat="1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2" fontId="27" fillId="0" borderId="14" xfId="0" applyNumberFormat="1" applyFont="1" applyBorder="1" applyAlignment="1">
      <alignment horizontal="right" vertical="center"/>
    </xf>
    <xf numFmtId="3" fontId="27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1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24" fillId="0" borderId="14" xfId="0" quotePrefix="1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5" fillId="0" borderId="0" xfId="0" quotePrefix="1" applyFont="1" applyAlignment="1">
      <alignment horizontal="left" vertical="center"/>
    </xf>
    <xf numFmtId="4" fontId="24" fillId="0" borderId="14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DatosAuxiliares!$B$17:$F$17</c:f>
              <c:numCache>
                <c:formatCode>#,##0.00</c:formatCode>
                <c:ptCount val="5"/>
                <c:pt idx="0">
                  <c:v>385</c:v>
                </c:pt>
                <c:pt idx="1">
                  <c:v>379</c:v>
                </c:pt>
                <c:pt idx="2">
                  <c:v>370</c:v>
                </c:pt>
                <c:pt idx="3">
                  <c:v>365</c:v>
                </c:pt>
                <c:pt idx="4">
                  <c:v>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DatosAuxiliares!$B$18:$F$18</c:f>
              <c:numCache>
                <c:formatCode>#,##0.00</c:formatCode>
                <c:ptCount val="5"/>
                <c:pt idx="0">
                  <c:v>-7</c:v>
                </c:pt>
                <c:pt idx="1">
                  <c:v>-1.56</c:v>
                </c:pt>
                <c:pt idx="2">
                  <c:v>-2.37</c:v>
                </c:pt>
                <c:pt idx="3">
                  <c:v>-1.35</c:v>
                </c:pt>
                <c:pt idx="4">
                  <c:v>-6.58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89-4E4B-A4B2-D71D47F08499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689-4E4B-A4B2-D71D47F0849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FichaMunicipal2019!$D$375:$D$376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FichaMunicipal2019!$O$375:$O$376</c:f>
              <c:numCache>
                <c:formatCode>#,##0</c:formatCode>
                <c:ptCount val="2"/>
                <c:pt idx="0">
                  <c:v>303</c:v>
                </c:pt>
                <c:pt idx="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9-4E4B-A4B2-D71D47F08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06-441A-9A1B-5237DBA6DCDC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06-441A-9A1B-5237DBA6DCD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FichaMunicipal2019!$D$392:$N$393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FichaMunicipal2019!$O$392:$O$393</c:f>
              <c:numCache>
                <c:formatCode>#,##0</c:formatCode>
                <c:ptCount val="2"/>
                <c:pt idx="0">
                  <c:v>231</c:v>
                </c:pt>
                <c:pt idx="1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6-441A-9A1B-5237DBA6D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7-473B-9DFB-D62AD74546C7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7-473B-9DFB-D62AD74546C7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7-473B-9DFB-D62AD74546C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Principal</c:v>
              </c:pt>
              <c:pt idx="1">
                <c:v>No Principal Secundaria</c:v>
              </c:pt>
              <c:pt idx="2">
                <c:v>No Principal Vacía</c:v>
              </c:pt>
            </c:strLit>
          </c:cat>
          <c:val>
            <c:numRef>
              <c:f>(FichaMunicipal2019!$I$456,FichaMunicipal2019!$I$458:$I$459)</c:f>
              <c:numCache>
                <c:formatCode>#,##0</c:formatCode>
                <c:ptCount val="3"/>
                <c:pt idx="0">
                  <c:v>190</c:v>
                </c:pt>
                <c:pt idx="1">
                  <c:v>275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7-473B-9DFB-D62AD7454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3"/>
          <c:order val="0"/>
          <c:tx>
            <c:v>Mujeres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DatosAuxiliares!$H$24:$H$44</c:f>
              <c:numCache>
                <c:formatCode>#,##0.00</c:formatCode>
                <c:ptCount val="21"/>
                <c:pt idx="0">
                  <c:v>4.13</c:v>
                </c:pt>
                <c:pt idx="1">
                  <c:v>4.7699999999999996</c:v>
                </c:pt>
                <c:pt idx="2">
                  <c:v>5.05</c:v>
                </c:pt>
                <c:pt idx="3">
                  <c:v>4.7</c:v>
                </c:pt>
                <c:pt idx="4">
                  <c:v>4.7</c:v>
                </c:pt>
                <c:pt idx="5">
                  <c:v>5.3</c:v>
                </c:pt>
                <c:pt idx="6">
                  <c:v>5.97</c:v>
                </c:pt>
                <c:pt idx="7">
                  <c:v>7.23</c:v>
                </c:pt>
                <c:pt idx="8">
                  <c:v>8.24</c:v>
                </c:pt>
                <c:pt idx="9">
                  <c:v>7.88</c:v>
                </c:pt>
                <c:pt idx="10">
                  <c:v>7.62</c:v>
                </c:pt>
                <c:pt idx="11">
                  <c:v>6.93</c:v>
                </c:pt>
                <c:pt idx="12">
                  <c:v>6.03</c:v>
                </c:pt>
                <c:pt idx="13">
                  <c:v>5.24</c:v>
                </c:pt>
                <c:pt idx="14">
                  <c:v>4.8899999999999997</c:v>
                </c:pt>
                <c:pt idx="15">
                  <c:v>3.77</c:v>
                </c:pt>
                <c:pt idx="16">
                  <c:v>3.37</c:v>
                </c:pt>
                <c:pt idx="17">
                  <c:v>2.6</c:v>
                </c:pt>
                <c:pt idx="18">
                  <c:v>1.21</c:v>
                </c:pt>
                <c:pt idx="19">
                  <c:v>0.33</c:v>
                </c:pt>
                <c:pt idx="2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0FE-91A0-C7DF22AD1800}"/>
            </c:ext>
          </c:extLst>
        </c:ser>
        <c:ser>
          <c:idx val="1"/>
          <c:order val="1"/>
          <c:tx>
            <c:v>Mujeres</c:v>
          </c:tx>
          <c:spPr>
            <a:solidFill>
              <a:srgbClr val="E67150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DatosAuxiliares!$D$24:$D$44</c:f>
              <c:numCache>
                <c:formatCode>#,##0.00</c:formatCode>
                <c:ptCount val="21"/>
                <c:pt idx="0">
                  <c:v>0</c:v>
                </c:pt>
                <c:pt idx="1">
                  <c:v>2.44</c:v>
                </c:pt>
                <c:pt idx="2">
                  <c:v>2.44</c:v>
                </c:pt>
                <c:pt idx="3">
                  <c:v>1.83</c:v>
                </c:pt>
                <c:pt idx="4">
                  <c:v>4.88</c:v>
                </c:pt>
                <c:pt idx="5">
                  <c:v>3.05</c:v>
                </c:pt>
                <c:pt idx="6">
                  <c:v>2.44</c:v>
                </c:pt>
                <c:pt idx="7">
                  <c:v>3.05</c:v>
                </c:pt>
                <c:pt idx="8">
                  <c:v>5.49</c:v>
                </c:pt>
                <c:pt idx="9">
                  <c:v>3.66</c:v>
                </c:pt>
                <c:pt idx="10">
                  <c:v>10.98</c:v>
                </c:pt>
                <c:pt idx="11">
                  <c:v>14.63</c:v>
                </c:pt>
                <c:pt idx="12">
                  <c:v>4.88</c:v>
                </c:pt>
                <c:pt idx="13">
                  <c:v>8.5399999999999991</c:v>
                </c:pt>
                <c:pt idx="14">
                  <c:v>7.32</c:v>
                </c:pt>
                <c:pt idx="15">
                  <c:v>5.49</c:v>
                </c:pt>
                <c:pt idx="16">
                  <c:v>7.32</c:v>
                </c:pt>
                <c:pt idx="17">
                  <c:v>6.71</c:v>
                </c:pt>
                <c:pt idx="18">
                  <c:v>3.66</c:v>
                </c:pt>
                <c:pt idx="19">
                  <c:v>1.22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0FE-91A0-C7DF22AD1800}"/>
            </c:ext>
          </c:extLst>
        </c:ser>
        <c:ser>
          <c:idx val="0"/>
          <c:order val="2"/>
          <c:tx>
            <c:v>Hombres</c:v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DatosAuxiliares!$B$24:$B$44</c:f>
              <c:numCache>
                <c:formatCode>#,##0.00</c:formatCode>
                <c:ptCount val="21"/>
                <c:pt idx="0">
                  <c:v>-0.56000000000000005</c:v>
                </c:pt>
                <c:pt idx="1">
                  <c:v>0</c:v>
                </c:pt>
                <c:pt idx="2">
                  <c:v>-2.2599999999999998</c:v>
                </c:pt>
                <c:pt idx="3">
                  <c:v>-1.69</c:v>
                </c:pt>
                <c:pt idx="4">
                  <c:v>-3.39</c:v>
                </c:pt>
                <c:pt idx="5">
                  <c:v>-4.5199999999999996</c:v>
                </c:pt>
                <c:pt idx="6">
                  <c:v>-3.95</c:v>
                </c:pt>
                <c:pt idx="7">
                  <c:v>-5.08</c:v>
                </c:pt>
                <c:pt idx="8">
                  <c:v>-3.95</c:v>
                </c:pt>
                <c:pt idx="9">
                  <c:v>-7.91</c:v>
                </c:pt>
                <c:pt idx="10">
                  <c:v>-7.34</c:v>
                </c:pt>
                <c:pt idx="11">
                  <c:v>-16.38</c:v>
                </c:pt>
                <c:pt idx="12">
                  <c:v>-10.17</c:v>
                </c:pt>
                <c:pt idx="13">
                  <c:v>-5.65</c:v>
                </c:pt>
                <c:pt idx="14">
                  <c:v>-9.0399999999999991</c:v>
                </c:pt>
                <c:pt idx="15">
                  <c:v>-3.39</c:v>
                </c:pt>
                <c:pt idx="16">
                  <c:v>-6.78</c:v>
                </c:pt>
                <c:pt idx="17">
                  <c:v>-5.08</c:v>
                </c:pt>
                <c:pt idx="18">
                  <c:v>-2.2599999999999998</c:v>
                </c:pt>
                <c:pt idx="19">
                  <c:v>-0.56000000000000005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0FE-91A0-C7DF22AD1800}"/>
            </c:ext>
          </c:extLst>
        </c:ser>
        <c:ser>
          <c:idx val="2"/>
          <c:order val="3"/>
          <c:tx>
            <c:v>Hombres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DatosAuxiliares!$F$24:$F$44</c:f>
              <c:numCache>
                <c:formatCode>#,##0.00</c:formatCode>
                <c:ptCount val="21"/>
                <c:pt idx="0">
                  <c:v>-4.55</c:v>
                </c:pt>
                <c:pt idx="1">
                  <c:v>-5.26</c:v>
                </c:pt>
                <c:pt idx="2">
                  <c:v>-5.56</c:v>
                </c:pt>
                <c:pt idx="3">
                  <c:v>-5.19</c:v>
                </c:pt>
                <c:pt idx="4">
                  <c:v>-5.1100000000000003</c:v>
                </c:pt>
                <c:pt idx="5">
                  <c:v>-5.62</c:v>
                </c:pt>
                <c:pt idx="6">
                  <c:v>-6.2</c:v>
                </c:pt>
                <c:pt idx="7">
                  <c:v>-7.63</c:v>
                </c:pt>
                <c:pt idx="8">
                  <c:v>-8.84</c:v>
                </c:pt>
                <c:pt idx="9">
                  <c:v>-8.3699999999999992</c:v>
                </c:pt>
                <c:pt idx="10">
                  <c:v>-7.86</c:v>
                </c:pt>
                <c:pt idx="11">
                  <c:v>-6.96</c:v>
                </c:pt>
                <c:pt idx="12">
                  <c:v>-5.87</c:v>
                </c:pt>
                <c:pt idx="13">
                  <c:v>-4.96</c:v>
                </c:pt>
                <c:pt idx="14">
                  <c:v>-4.3499999999999996</c:v>
                </c:pt>
                <c:pt idx="15">
                  <c:v>-3.1</c:v>
                </c:pt>
                <c:pt idx="16">
                  <c:v>-2.37</c:v>
                </c:pt>
                <c:pt idx="17">
                  <c:v>-1.53</c:v>
                </c:pt>
                <c:pt idx="18">
                  <c:v>-0.54</c:v>
                </c:pt>
                <c:pt idx="19">
                  <c:v>-0.11</c:v>
                </c:pt>
                <c:pt idx="2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0FE-91A0-C7DF22AD1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954672"/>
        <c:axId val="307210968"/>
      </c:barChart>
      <c:catAx>
        <c:axId val="30695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7210968"/>
        <c:crosses val="autoZero"/>
        <c:auto val="1"/>
        <c:lblAlgn val="ctr"/>
        <c:lblOffset val="100"/>
        <c:noMultiLvlLbl val="0"/>
      </c:catAx>
      <c:valAx>
        <c:axId val="3072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;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695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47LightCn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FichaMunicipal2019!$H$87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FichaMunicipal2019!$G$89:$G$93</c:f>
              <c:numCache>
                <c:formatCode>#,##0</c:formatCode>
                <c:ptCount val="5"/>
                <c:pt idx="0">
                  <c:v>-19</c:v>
                </c:pt>
                <c:pt idx="1">
                  <c:v>-3</c:v>
                </c:pt>
                <c:pt idx="2">
                  <c:v>-6</c:v>
                </c:pt>
                <c:pt idx="3">
                  <c:v>1</c:v>
                </c:pt>
                <c:pt idx="4">
                  <c:v>-15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FichaMunicipal2019!$AE$87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FichaMunicipal2019!$AD$89:$AD$93</c:f>
              <c:numCache>
                <c:formatCode>#,##0</c:formatCode>
                <c:ptCount val="5"/>
                <c:pt idx="0">
                  <c:v>-3</c:v>
                </c:pt>
                <c:pt idx="1">
                  <c:v>4</c:v>
                </c:pt>
                <c:pt idx="2">
                  <c:v>-2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FichaMunicipal2019!$D$102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FichaMunicipal2019!$D$101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(FichaMunicipal2019!$I$101,FichaMunicipal2019!$L$101,FichaMunicipal2019!$O$101,FichaMunicipal2019!$R$101,FichaMunicipal2019!$U$101)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FichaMunicipal2019!$D$174:$D$176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FichaMunicipal2019!$K$174:$K$176</c:f>
              <c:numCache>
                <c:formatCode>#,##0.00</c:formatCode>
                <c:ptCount val="3"/>
                <c:pt idx="0">
                  <c:v>80.69</c:v>
                </c:pt>
                <c:pt idx="1">
                  <c:v>746.55</c:v>
                </c:pt>
                <c:pt idx="2">
                  <c:v>579.36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3A3E-4071-A689-5A713479D55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D-3A3E-4071-A689-5A713479D5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FichaMunicipal2019!$D$197:$D$201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FichaMunicipal2019!$K$197:$K$201</c:f>
              <c:numCache>
                <c:formatCode>#,##0</c:formatCode>
                <c:ptCount val="5"/>
                <c:pt idx="0">
                  <c:v>25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FichaMunicipal2019!$E$197:$E$201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FichaMunicipal2019!$F$197:$F$201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FichaMunicipal2019!$G$197:$G$201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FichaMunicipal2019!$H$197:$H$201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FichaMunicipal2019!$I$197:$I$201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FichaMunicipal2019!$J$197:$J$201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FichaMunicipal2019!$L$197:$L$201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FichaMunicipal2019!$M$197:$M$201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FichaMunicipal2019!$N$197:$N$201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9-4690-902D-6D31C4D37EA3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9-4690-902D-6D31C4D37EA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9-4690-902D-6D31C4D37EA3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9-4690-902D-6D31C4D37EA3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9-4690-902D-6D31C4D37EA3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E-EC79-4690-902D-6D31C4D37EA3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9-4690-902D-6D31C4D37E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C79-4690-902D-6D31C4D37E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6E-EC79-4690-902D-6D31C4D37E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FichaMunicipal2019!$D$212:$D$217</c:f>
              <c:strCache>
                <c:ptCount val="6"/>
                <c:pt idx="0">
                  <c:v>Hasta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54 años</c:v>
                </c:pt>
                <c:pt idx="4">
                  <c:v>De 55 a 64 años</c:v>
                </c:pt>
                <c:pt idx="5">
                  <c:v>De 65 y más años</c:v>
                </c:pt>
              </c:strCache>
            </c:strRef>
          </c:cat>
          <c:val>
            <c:numRef>
              <c:f>FichaMunicipal2019!$K$212:$K$217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  <c:pt idx="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9-4690-902D-6D31C4D37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BE0-4864-B7A0-B7AF2525F4A6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FichaMunicipal2019!$E$212:$E$217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EC79-4690-902D-6D31C4D37EA3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FichaMunicipal2019!$F$212:$F$217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C79-4690-902D-6D31C4D37EA3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FichaMunicipal2019!$G$212:$G$217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EC79-4690-902D-6D31C4D37EA3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FichaMunicipal2019!$H$212:$H$217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C79-4690-902D-6D31C4D37EA3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FichaMunicipal2019!$I$212:$I$217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C79-4690-902D-6D31C4D37EA3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FichaMunicipal2019!$J$212:$J$217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EC79-4690-902D-6D31C4D37EA3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FichaMunicipal2019!$L$212:$L$217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EC79-4690-902D-6D31C4D37EA3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FichaMunicipal2019!$M$212:$M$217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EC79-4690-902D-6D31C4D37EA3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FichaMunicipal2019!$N$212:$N$217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EC79-4690-902D-6D31C4D37EA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Pt>
            <c:idx val="6"/>
            <c:invertIfNegative val="0"/>
            <c:bubble3D val="0"/>
            <c:spPr>
              <a:solidFill>
                <a:srgbClr val="008A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FichaMunicipal2019!$D$236:$D$243</c15:sqref>
                  </c15:fullRef>
                </c:ext>
              </c:extLst>
              <c:f>FichaMunicipal2019!$D$236:$D$242</c:f>
              <c:strCache>
                <c:ptCount val="7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  <c:pt idx="6">
                  <c:v>Conejas madre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FichaMunicipal2019!$R$236:$R$243</c15:sqref>
                  </c15:fullRef>
                </c:ext>
              </c:extLst>
              <c:f>FichaMunicipal2019!$R$236:$R$242</c:f>
              <c:numCache>
                <c:formatCode>#,##0</c:formatCode>
                <c:ptCount val="7"/>
                <c:pt idx="0">
                  <c:v>0</c:v>
                </c:pt>
                <c:pt idx="1">
                  <c:v>61</c:v>
                </c:pt>
                <c:pt idx="2">
                  <c:v>0</c:v>
                </c:pt>
                <c:pt idx="3">
                  <c:v>0</c:v>
                </c:pt>
                <c:pt idx="4">
                  <c:v>24</c:v>
                </c:pt>
                <c:pt idx="5">
                  <c:v>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FichaMunicipal2019!$E$236:$E$243</c15:sqref>
                        </c15:fullRef>
                        <c15:formulaRef>
                          <c15:sqref>FichaMunicipal2019!$E$236:$E$242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FichaMunicipal2019!$F$236:$F$243</c15:sqref>
                        </c15:fullRef>
                        <c15:formulaRef>
                          <c15:sqref>FichaMunicipal2019!$F$236:$F$242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FichaMunicipal2019!$G$236:$G$243</c15:sqref>
                        </c15:fullRef>
                        <c15:formulaRef>
                          <c15:sqref>FichaMunicipal2019!$G$236:$G$242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FichaMunicipal2019!$H$236:$H$243</c15:sqref>
                        </c15:fullRef>
                        <c15:formulaRef>
                          <c15:sqref>FichaMunicipal2019!$H$236:$H$242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FichaMunicipal2019!$I$236:$I$243</c15:sqref>
                        </c15:fullRef>
                        <c15:formulaRef>
                          <c15:sqref>FichaMunicipal2019!$I$236:$I$242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FichaMunicipal2019!$J$236:$J$243</c15:sqref>
                        </c15:fullRef>
                        <c15:formulaRef>
                          <c15:sqref>FichaMunicipal2019!$J$236:$J$242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FichaMunicipal2019!$K$236:$K$243</c15:sqref>
                        </c15:fullRef>
                        <c15:formulaRef>
                          <c15:sqref>FichaMunicipal2019!$K$236:$K$242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FichaMunicipal2019!$L$236:$L$243</c15:sqref>
                        </c15:fullRef>
                        <c15:formulaRef>
                          <c15:sqref>FichaMunicipal2019!$L$236:$L$242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FichaMunicipal2019!$M$236:$M$243</c15:sqref>
                        </c15:fullRef>
                        <c15:formulaRef>
                          <c15:sqref>FichaMunicipal2019!$M$236:$M$242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FichaMunicipal2019!$N$236:$N$243</c15:sqref>
                        </c15:fullRef>
                        <c15:formulaRef>
                          <c15:sqref>FichaMunicipal2019!$N$236:$N$242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FichaMunicipal2019!$O$236:$O$243</c15:sqref>
                        </c15:fullRef>
                        <c15:formulaRef>
                          <c15:sqref>FichaMunicipal2019!$O$236:$O$242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FichaMunicipal2019!$P$236:$P$243</c15:sqref>
                        </c15:fullRef>
                        <c15:formulaRef>
                          <c15:sqref>FichaMunicipal2019!$P$236:$P$242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FichaMunicipal2019!$Q$236:$Q$243</c15:sqref>
                        </c15:fullRef>
                        <c15:formulaRef>
                          <c15:sqref>FichaMunicipal2019!$Q$236:$Q$242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FichaMunicipal2019!$S$236:$S$243</c15:sqref>
                        </c15:fullRef>
                        <c15:formulaRef>
                          <c15:sqref>FichaMunicipal2019!$S$236:$S$242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FichaMunicipal2019!$T$236:$T$243</c15:sqref>
                        </c15:fullRef>
                        <c15:formulaRef>
                          <c15:sqref>FichaMunicipal2019!$T$236:$T$242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doughnutChart>
        <c:varyColors val="1"/>
        <c:ser>
          <c:idx val="9"/>
          <c:order val="9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9C14-4C85-A674-55FB60886FFA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9C14-4C85-A674-55FB60886FFA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9C14-4C85-A674-55FB60886FFA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9C14-4C85-A674-55FB60886FFA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9C14-4C85-A674-55FB60886FFA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9C14-4C85-A674-55FB60886FFA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C-9C14-4C85-A674-55FB60886FFA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E-9C14-4C85-A674-55FB60886FFA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80-9C14-4C85-A674-55FB60886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FichaMunicipal2019!$D$322:$D$328</c15:sqref>
                  </c15:fullRef>
                </c:ext>
              </c:extLst>
              <c:f>FichaMunicipal2019!$D$322:$D$327</c:f>
              <c:strCache>
                <c:ptCount val="6"/>
                <c:pt idx="0">
                  <c:v>R. General</c:v>
                </c:pt>
                <c:pt idx="1">
                  <c:v>R.G. Agrario</c:v>
                </c:pt>
                <c:pt idx="2">
                  <c:v>R.G. Empleados Hogar</c:v>
                </c:pt>
                <c:pt idx="3">
                  <c:v>R.E.Mar</c:v>
                </c:pt>
                <c:pt idx="4">
                  <c:v>R.E.T. Autónomos</c:v>
                </c:pt>
                <c:pt idx="5">
                  <c:v>R.E. Carbón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FichaMunicipal2019!$N$322:$N$328</c15:sqref>
                  </c15:fullRef>
                </c:ext>
              </c:extLst>
              <c:f>FichaMunicipal2019!$N$322:$N$327</c:f>
              <c:numCache>
                <c:formatCode>#,##0</c:formatCode>
                <c:ptCount val="6"/>
                <c:pt idx="0">
                  <c:v>11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81-9C14-4C85-A674-55FB60886F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FichaMunicipal2019!$E$322:$E$328</c15:sqref>
                        </c15:fullRef>
                        <c15:formulaRef>
                          <c15:sqref>FichaMunicipal2019!$E$322:$E$327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9C14-4C85-A674-55FB60886FFA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FichaMunicipal2019!$F$322:$F$328</c15:sqref>
                        </c15:fullRef>
                        <c15:formulaRef>
                          <c15:sqref>FichaMunicipal2019!$F$322:$F$327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9C14-4C85-A674-55FB60886FFA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FichaMunicipal2019!$G$322:$G$328</c15:sqref>
                        </c15:fullRef>
                        <c15:formulaRef>
                          <c15:sqref>FichaMunicipal2019!$G$322:$G$327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9C14-4C85-A674-55FB60886FFA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FichaMunicipal2019!$H$322:$H$328</c15:sqref>
                        </c15:fullRef>
                        <c15:formulaRef>
                          <c15:sqref>FichaMunicipal2019!$H$322:$H$327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9C14-4C85-A674-55FB60886FFA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FichaMunicipal2019!$I$322:$I$328</c15:sqref>
                        </c15:fullRef>
                        <c15:formulaRef>
                          <c15:sqref>FichaMunicipal2019!$I$322:$I$327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9C14-4C85-A674-55FB60886FFA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FichaMunicipal2019!$J$322:$J$328</c15:sqref>
                        </c15:fullRef>
                        <c15:formulaRef>
                          <c15:sqref>FichaMunicipal2019!$J$322:$J$327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5A-9C14-4C85-A674-55FB60886FFA}"/>
                  </c:ext>
                </c:extLst>
              </c15:ser>
            </c15:filteredPieSeries>
            <c15:filteredPieSeries>
              <c15:ser>
                <c:idx val="6"/>
                <c:order val="6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Frutiger LT 47 LightCn" panose="02000406030000020004" pitchFamily="2" charset="0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FichaMunicipal2019!$K$322:$K$328</c15:sqref>
                        </c15:fullRef>
                        <c15:formulaRef>
                          <c15:sqref>FichaMunicipal2019!$K$322:$K$327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0C-9C14-4C85-A674-55FB60886FFA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FichaMunicipal2019!$L$322:$L$328</c15:sqref>
                        </c15:fullRef>
                        <c15:formulaRef>
                          <c15:sqref>FichaMunicipal2019!$L$322:$L$327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67-9C14-4C85-A674-55FB60886FFA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FichaMunicipal2019!$M$322:$M$328</c15:sqref>
                        </c15:fullRef>
                        <c15:formulaRef>
                          <c15:sqref>FichaMunicipal2019!$M$322:$M$327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74-9C14-4C85-A674-55FB60886FFA}"/>
                  </c:ext>
                </c:extLst>
              </c15:ser>
            </c15:filteredPieSeries>
            <c15:filteredPieSeries>
              <c15:ser>
                <c:idx val="10"/>
                <c:order val="1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FichaMunicipal2019!$O$322:$O$328</c15:sqref>
                        </c15:fullRef>
                        <c15:formulaRef>
                          <c15:sqref>FichaMunicipal2019!$O$322:$O$327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2-9C14-4C85-A674-55FB60886FFA}"/>
                  </c:ext>
                </c:extLst>
              </c15:ser>
            </c15:filteredPieSeries>
            <c15:filteredPieSeries>
              <c15:ser>
                <c:idx val="11"/>
                <c:order val="1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FichaMunicipal2019!$P$322:$P$328</c15:sqref>
                        </c15:fullRef>
                        <c15:formulaRef>
                          <c15:sqref>FichaMunicipal2019!$P$322:$P$327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3-9C14-4C85-A674-55FB60886FF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DatosAuxiliares!$A$2:$A$6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DatosAuxiliares!$B$2:$B$6</c:f>
              <c:numCache>
                <c:formatCode>#,##0</c:formatCode>
                <c:ptCount val="5"/>
                <c:pt idx="0">
                  <c:v>56</c:v>
                </c:pt>
                <c:pt idx="1">
                  <c:v>46</c:v>
                </c:pt>
                <c:pt idx="2">
                  <c:v>43</c:v>
                </c:pt>
                <c:pt idx="3">
                  <c:v>41</c:v>
                </c:pt>
                <c:pt idx="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6-40C0-82FA-6687685A7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5567536"/>
        <c:axId val="605560976"/>
      </c:barChart>
      <c:catAx>
        <c:axId val="60556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0976"/>
        <c:crosses val="autoZero"/>
        <c:auto val="1"/>
        <c:lblAlgn val="ctr"/>
        <c:lblOffset val="100"/>
        <c:noMultiLvlLbl val="0"/>
      </c:catAx>
      <c:valAx>
        <c:axId val="60556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image" Target="../media/image5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4.png"/><Relationship Id="rId2" Type="http://schemas.openxmlformats.org/officeDocument/2006/relationships/chart" Target="../charts/chart1.xml"/><Relationship Id="rId16" Type="http://schemas.openxmlformats.org/officeDocument/2006/relationships/image" Target="../media/image3.png"/><Relationship Id="rId20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image" Target="../media/image6.png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56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</xdr:colOff>
      <xdr:row>82</xdr:row>
      <xdr:rowOff>3810</xdr:rowOff>
    </xdr:from>
    <xdr:to>
      <xdr:col>26</xdr:col>
      <xdr:colOff>7620</xdr:colOff>
      <xdr:row>93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97</xdr:row>
      <xdr:rowOff>22860</xdr:rowOff>
    </xdr:from>
    <xdr:to>
      <xdr:col>38</xdr:col>
      <xdr:colOff>160020</xdr:colOff>
      <xdr:row>110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76200</xdr:colOff>
      <xdr:row>166</xdr:row>
      <xdr:rowOff>53340</xdr:rowOff>
    </xdr:from>
    <xdr:to>
      <xdr:col>38</xdr:col>
      <xdr:colOff>121920</xdr:colOff>
      <xdr:row>177</xdr:row>
      <xdr:rowOff>121920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190</xdr:row>
      <xdr:rowOff>114300</xdr:rowOff>
    </xdr:from>
    <xdr:to>
      <xdr:col>38</xdr:col>
      <xdr:colOff>129540</xdr:colOff>
      <xdr:row>201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76200</xdr:colOff>
      <xdr:row>207</xdr:row>
      <xdr:rowOff>99060</xdr:rowOff>
    </xdr:from>
    <xdr:to>
      <xdr:col>38</xdr:col>
      <xdr:colOff>121920</xdr:colOff>
      <xdr:row>217</xdr:row>
      <xdr:rowOff>30480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CB9B346-F1C9-46EE-8AE1-B82782A6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45720</xdr:colOff>
      <xdr:row>234</xdr:row>
      <xdr:rowOff>30480</xdr:rowOff>
    </xdr:from>
    <xdr:to>
      <xdr:col>38</xdr:col>
      <xdr:colOff>114300</xdr:colOff>
      <xdr:row>243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68580</xdr:colOff>
      <xdr:row>318</xdr:row>
      <xdr:rowOff>83820</xdr:rowOff>
    </xdr:from>
    <xdr:to>
      <xdr:col>38</xdr:col>
      <xdr:colOff>114300</xdr:colOff>
      <xdr:row>328</xdr:row>
      <xdr:rowOff>38100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339F9E9D-7C55-42A4-8AB9-E9304B60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160020</xdr:colOff>
      <xdr:row>334</xdr:row>
      <xdr:rowOff>182880</xdr:rowOff>
    </xdr:from>
    <xdr:to>
      <xdr:col>38</xdr:col>
      <xdr:colOff>106680</xdr:colOff>
      <xdr:row>347</xdr:row>
      <xdr:rowOff>53340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CD4B399-AB79-445C-8C1C-B5EDAA3C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38100</xdr:colOff>
      <xdr:row>373</xdr:row>
      <xdr:rowOff>22860</xdr:rowOff>
    </xdr:from>
    <xdr:to>
      <xdr:col>37</xdr:col>
      <xdr:colOff>121920</xdr:colOff>
      <xdr:row>383</xdr:row>
      <xdr:rowOff>3810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1041AE0-AC45-4AC9-B087-89BD7040D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45720</xdr:colOff>
      <xdr:row>390</xdr:row>
      <xdr:rowOff>30480</xdr:rowOff>
    </xdr:from>
    <xdr:to>
      <xdr:col>37</xdr:col>
      <xdr:colOff>129540</xdr:colOff>
      <xdr:row>400</xdr:row>
      <xdr:rowOff>11430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5DBCA7D6-6870-421B-8F71-84348F1B3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0</xdr:colOff>
      <xdr:row>453</xdr:row>
      <xdr:rowOff>83820</xdr:rowOff>
    </xdr:from>
    <xdr:to>
      <xdr:col>38</xdr:col>
      <xdr:colOff>114300</xdr:colOff>
      <xdr:row>460</xdr:row>
      <xdr:rowOff>198120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C55F5BE4-70B2-4118-9799-2E3D6747C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15240</xdr:colOff>
      <xdr:row>116</xdr:row>
      <xdr:rowOff>0</xdr:rowOff>
    </xdr:from>
    <xdr:to>
      <xdr:col>38</xdr:col>
      <xdr:colOff>182880</xdr:colOff>
      <xdr:row>128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8E3E3E8-A15F-4B74-9365-79710A75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17</xdr:row>
      <xdr:rowOff>244002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6CC5EDF-018E-499D-ABC2-B11A2C862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18</xdr:col>
      <xdr:colOff>25400</xdr:colOff>
      <xdr:row>79</xdr:row>
      <xdr:rowOff>148763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1F4068C-66E0-4DEE-9645-DC0EAA0C7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37</xdr:col>
      <xdr:colOff>25400</xdr:colOff>
      <xdr:row>79</xdr:row>
      <xdr:rowOff>148763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D5157BA1-DDE5-4AC1-925F-937367BDE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056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135</xdr:row>
      <xdr:rowOff>106679</xdr:rowOff>
    </xdr:from>
    <xdr:to>
      <xdr:col>38</xdr:col>
      <xdr:colOff>167640</xdr:colOff>
      <xdr:row>150</xdr:row>
      <xdr:rowOff>44333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610B55BE-204C-4E0A-BECD-7C2F4FC60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31219139"/>
          <a:ext cx="3048000" cy="354953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179</xdr:row>
      <xdr:rowOff>1</xdr:rowOff>
    </xdr:from>
    <xdr:to>
      <xdr:col>36</xdr:col>
      <xdr:colOff>71120</xdr:colOff>
      <xdr:row>188</xdr:row>
      <xdr:rowOff>839586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346731F5-6423-4CC7-B14F-4E4DCA80C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42275761"/>
          <a:ext cx="2540000" cy="295794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297</xdr:row>
      <xdr:rowOff>1</xdr:rowOff>
    </xdr:from>
    <xdr:to>
      <xdr:col>35</xdr:col>
      <xdr:colOff>198120</xdr:colOff>
      <xdr:row>308</xdr:row>
      <xdr:rowOff>202624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726E7869-D5D1-4869-8592-DAB71E687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6:AQ765"/>
  <sheetViews>
    <sheetView showGridLines="0" tabSelected="1" zoomScaleNormal="100" zoomScaleSheetLayoutView="100" workbookViewId="0"/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62" t="s">
        <v>0</v>
      </c>
      <c r="S6" s="103" t="s">
        <v>578</v>
      </c>
    </row>
    <row r="7" spans="3:38" ht="30" customHeight="1"/>
    <row r="8" spans="3:38" ht="19.899999999999999" customHeight="1">
      <c r="W8" s="326" t="s">
        <v>1</v>
      </c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</row>
    <row r="9" spans="3:38" ht="19.899999999999999" customHeight="1">
      <c r="W9" s="326" t="s">
        <v>2</v>
      </c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</row>
    <row r="10" spans="3:38" ht="19.899999999999999" customHeight="1">
      <c r="W10" s="326" t="s">
        <v>3</v>
      </c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</row>
    <row r="11" spans="3:38" ht="19.899999999999999" customHeight="1">
      <c r="W11" s="326" t="s">
        <v>4</v>
      </c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</row>
    <row r="12" spans="3:38" ht="19.899999999999999" customHeight="1">
      <c r="W12" s="326" t="s">
        <v>5</v>
      </c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</row>
    <row r="13" spans="3:38" ht="19.899999999999999" customHeight="1">
      <c r="W13" s="326" t="s">
        <v>6</v>
      </c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spans="3:38" ht="19.899999999999999" customHeight="1">
      <c r="W14" s="326" t="s">
        <v>7</v>
      </c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</row>
    <row r="15" spans="3:38" ht="19.899999999999999" customHeight="1">
      <c r="W15" s="326" t="s">
        <v>8</v>
      </c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16" spans="3:38" ht="19.899999999999999" customHeight="1">
      <c r="W16" s="326" t="s">
        <v>9</v>
      </c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2:43" ht="19.899999999999999" customHeight="1">
      <c r="W17" s="326" t="s">
        <v>10</v>
      </c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2:43" ht="19.899999999999999" customHeight="1">
      <c r="W18" s="326" t="s">
        <v>11</v>
      </c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43" ht="19.899999999999999" customHeight="1">
      <c r="W19" s="326" t="s">
        <v>12</v>
      </c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3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234" t="s">
        <v>446</v>
      </c>
      <c r="E24" s="235"/>
      <c r="F24" s="235"/>
      <c r="G24" s="235"/>
      <c r="H24" s="235"/>
      <c r="I24" s="236"/>
      <c r="J24" s="23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234" t="s">
        <v>447</v>
      </c>
      <c r="X24" s="235"/>
      <c r="Y24" s="235"/>
      <c r="Z24" s="235"/>
      <c r="AA24" s="236"/>
      <c r="AB24" s="23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37"/>
      <c r="D25" s="235"/>
      <c r="E25" s="235"/>
      <c r="F25" s="235"/>
      <c r="G25" s="235"/>
      <c r="H25" s="235"/>
      <c r="I25" s="236"/>
      <c r="J25" s="236"/>
      <c r="K25" s="36"/>
      <c r="L25" s="36"/>
      <c r="M25" s="36"/>
      <c r="N25" s="36"/>
      <c r="O25" s="36"/>
      <c r="P25" s="36"/>
      <c r="Q25" s="36"/>
      <c r="R25" s="36"/>
      <c r="S25" s="36"/>
      <c r="T25" s="39"/>
      <c r="U25" s="3"/>
      <c r="V25" s="37"/>
      <c r="W25" s="235"/>
      <c r="X25" s="235"/>
      <c r="Y25" s="235"/>
      <c r="Z25" s="235"/>
      <c r="AA25" s="236"/>
      <c r="AB25" s="2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9"/>
      <c r="AN25" s="3"/>
      <c r="AO25" s="3"/>
      <c r="AP25" s="3"/>
    </row>
    <row r="26" spans="2:43">
      <c r="B26" s="3"/>
      <c r="C26" s="38"/>
      <c r="D26" s="5" t="s">
        <v>13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0"/>
      <c r="U26" s="3"/>
      <c r="V26" s="38"/>
      <c r="W26" s="357" t="s">
        <v>21</v>
      </c>
      <c r="X26" s="445"/>
      <c r="Y26" s="93" t="s">
        <v>583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40"/>
      <c r="AN26" s="3"/>
      <c r="AO26" s="3"/>
      <c r="AP26" s="3"/>
      <c r="AQ26" s="3"/>
    </row>
    <row r="27" spans="2:43" ht="14.45" customHeight="1">
      <c r="B27" s="3"/>
      <c r="C27" s="38"/>
      <c r="D27" s="5" t="s">
        <v>14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0"/>
      <c r="U27" s="3"/>
      <c r="V27" s="63"/>
      <c r="W27" s="5" t="s">
        <v>583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65"/>
      <c r="AN27" s="3"/>
      <c r="AO27" s="3"/>
      <c r="AP27" s="3"/>
      <c r="AQ27" s="3"/>
    </row>
    <row r="28" spans="2:43" ht="8.4499999999999993" customHeight="1">
      <c r="B28" s="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3"/>
      <c r="V28" s="63"/>
      <c r="W28" s="5" t="s">
        <v>584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65"/>
      <c r="AN28" s="3"/>
      <c r="AO28" s="3"/>
      <c r="AP28" s="3"/>
      <c r="AQ28" s="3"/>
    </row>
    <row r="29" spans="2:43" s="193" customFormat="1" ht="22.9" customHeight="1">
      <c r="B29" s="207"/>
      <c r="C29" s="210"/>
      <c r="D29" s="208" t="s">
        <v>15</v>
      </c>
      <c r="E29" s="202"/>
      <c r="F29" s="202"/>
      <c r="G29" s="202"/>
      <c r="H29" s="202"/>
      <c r="I29" s="202"/>
      <c r="J29" s="202"/>
      <c r="K29" s="202"/>
      <c r="L29" s="202"/>
      <c r="M29" s="306" t="s">
        <v>577</v>
      </c>
      <c r="N29" s="307"/>
      <c r="O29" s="307"/>
      <c r="P29" s="307"/>
      <c r="Q29" s="307"/>
      <c r="R29" s="307"/>
      <c r="S29" s="307"/>
      <c r="T29" s="211"/>
      <c r="U29" s="207"/>
      <c r="V29" s="212"/>
      <c r="W29" s="206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213"/>
      <c r="AN29" s="207"/>
      <c r="AO29" s="207"/>
      <c r="AP29" s="207"/>
      <c r="AQ29" s="207"/>
    </row>
    <row r="30" spans="2:43" s="193" customFormat="1" ht="22.9" customHeight="1">
      <c r="B30" s="207"/>
      <c r="C30" s="210"/>
      <c r="D30" s="208" t="s">
        <v>16</v>
      </c>
      <c r="E30" s="202"/>
      <c r="F30" s="202"/>
      <c r="G30" s="202"/>
      <c r="H30" s="202"/>
      <c r="I30" s="202"/>
      <c r="J30" s="202"/>
      <c r="K30" s="202"/>
      <c r="L30" s="202"/>
      <c r="M30" s="308" t="s">
        <v>579</v>
      </c>
      <c r="N30" s="309"/>
      <c r="O30" s="309"/>
      <c r="P30" s="309"/>
      <c r="Q30" s="309"/>
      <c r="R30" s="309"/>
      <c r="S30" s="309"/>
      <c r="T30" s="211"/>
      <c r="U30" s="207"/>
      <c r="V30" s="212"/>
      <c r="W30" s="446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213"/>
      <c r="AN30" s="207"/>
      <c r="AO30" s="207"/>
      <c r="AP30" s="207"/>
      <c r="AQ30" s="207"/>
    </row>
    <row r="31" spans="2:43" s="193" customFormat="1" ht="22.9" customHeight="1">
      <c r="B31" s="207"/>
      <c r="C31" s="210"/>
      <c r="D31" s="208" t="s">
        <v>17</v>
      </c>
      <c r="E31" s="202"/>
      <c r="F31" s="202"/>
      <c r="G31" s="202"/>
      <c r="H31" s="202"/>
      <c r="I31" s="202"/>
      <c r="J31" s="202"/>
      <c r="K31" s="202"/>
      <c r="L31" s="202"/>
      <c r="M31" s="308" t="s">
        <v>580</v>
      </c>
      <c r="N31" s="309"/>
      <c r="O31" s="309"/>
      <c r="P31" s="309"/>
      <c r="Q31" s="309"/>
      <c r="R31" s="309"/>
      <c r="S31" s="309"/>
      <c r="T31" s="211"/>
      <c r="U31" s="207"/>
      <c r="V31" s="212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213"/>
      <c r="AN31" s="207"/>
      <c r="AO31" s="207"/>
      <c r="AP31" s="207"/>
      <c r="AQ31" s="207"/>
    </row>
    <row r="32" spans="2:43" s="193" customFormat="1" ht="22.9" customHeight="1">
      <c r="B32" s="207"/>
      <c r="C32" s="210"/>
      <c r="D32" s="208" t="s">
        <v>18</v>
      </c>
      <c r="E32" s="202"/>
      <c r="F32" s="202"/>
      <c r="G32" s="202"/>
      <c r="H32" s="202"/>
      <c r="I32" s="202"/>
      <c r="J32" s="202"/>
      <c r="K32" s="202"/>
      <c r="L32" s="202"/>
      <c r="M32" s="308">
        <v>1</v>
      </c>
      <c r="N32" s="309"/>
      <c r="O32" s="309"/>
      <c r="P32" s="309"/>
      <c r="Q32" s="309"/>
      <c r="R32" s="309"/>
      <c r="S32" s="309"/>
      <c r="T32" s="211"/>
      <c r="U32" s="207"/>
      <c r="V32" s="212"/>
      <c r="W32" s="447"/>
      <c r="X32" s="447"/>
      <c r="Y32" s="447"/>
      <c r="Z32" s="447"/>
      <c r="AA32" s="447"/>
      <c r="AB32" s="447"/>
      <c r="AC32" s="447"/>
      <c r="AD32" s="447"/>
      <c r="AE32" s="447"/>
      <c r="AF32" s="447"/>
      <c r="AG32" s="447"/>
      <c r="AH32" s="447"/>
      <c r="AI32" s="447"/>
      <c r="AJ32" s="447"/>
      <c r="AK32" s="447"/>
      <c r="AL32" s="447"/>
      <c r="AM32" s="213"/>
      <c r="AN32" s="207"/>
      <c r="AO32" s="207"/>
      <c r="AP32" s="207"/>
      <c r="AQ32" s="207"/>
    </row>
    <row r="33" spans="2:43" s="193" customFormat="1" ht="22.9" customHeight="1">
      <c r="B33" s="207"/>
      <c r="C33" s="210"/>
      <c r="D33" s="208" t="s">
        <v>480</v>
      </c>
      <c r="E33" s="202"/>
      <c r="F33" s="202"/>
      <c r="G33" s="202"/>
      <c r="H33" s="202"/>
      <c r="I33" s="202"/>
      <c r="J33" s="202"/>
      <c r="K33" s="202"/>
      <c r="L33" s="202"/>
      <c r="M33" s="310">
        <v>29.62</v>
      </c>
      <c r="N33" s="311"/>
      <c r="O33" s="311"/>
      <c r="P33" s="311"/>
      <c r="Q33" s="311"/>
      <c r="R33" s="311"/>
      <c r="S33" s="311"/>
      <c r="T33" s="211"/>
      <c r="U33" s="207"/>
      <c r="V33" s="212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213"/>
      <c r="AN33" s="207"/>
      <c r="AO33" s="207"/>
      <c r="AP33" s="207"/>
      <c r="AQ33" s="207"/>
    </row>
    <row r="34" spans="2:43" s="193" customFormat="1" ht="22.9" customHeight="1">
      <c r="B34" s="207"/>
      <c r="C34" s="210"/>
      <c r="D34" s="208" t="s">
        <v>481</v>
      </c>
      <c r="E34" s="202"/>
      <c r="F34" s="202"/>
      <c r="G34" s="202"/>
      <c r="H34" s="202"/>
      <c r="I34" s="202"/>
      <c r="J34" s="202"/>
      <c r="K34" s="202"/>
      <c r="L34" s="202"/>
      <c r="M34" s="310">
        <v>11.51</v>
      </c>
      <c r="N34" s="311"/>
      <c r="O34" s="311"/>
      <c r="P34" s="311"/>
      <c r="Q34" s="311"/>
      <c r="R34" s="311"/>
      <c r="S34" s="311"/>
      <c r="T34" s="211"/>
      <c r="U34" s="207"/>
      <c r="V34" s="212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7"/>
      <c r="AL34" s="447"/>
      <c r="AM34" s="213"/>
      <c r="AN34" s="207"/>
      <c r="AO34" s="207"/>
      <c r="AP34" s="207"/>
      <c r="AQ34" s="207"/>
    </row>
    <row r="35" spans="2:43" s="193" customFormat="1" ht="22.9" customHeight="1">
      <c r="B35" s="207"/>
      <c r="C35" s="210"/>
      <c r="D35" s="208" t="s">
        <v>483</v>
      </c>
      <c r="E35" s="202"/>
      <c r="F35" s="202"/>
      <c r="G35" s="202"/>
      <c r="H35" s="202"/>
      <c r="I35" s="202"/>
      <c r="J35" s="202"/>
      <c r="K35" s="202"/>
      <c r="L35" s="202"/>
      <c r="M35" s="312">
        <v>725</v>
      </c>
      <c r="N35" s="313"/>
      <c r="O35" s="313"/>
      <c r="P35" s="313"/>
      <c r="Q35" s="313"/>
      <c r="R35" s="313"/>
      <c r="S35" s="313"/>
      <c r="T35" s="211"/>
      <c r="U35" s="207"/>
      <c r="V35" s="212"/>
      <c r="W35" s="447"/>
      <c r="X35" s="447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7"/>
      <c r="AJ35" s="447"/>
      <c r="AK35" s="447"/>
      <c r="AL35" s="447"/>
      <c r="AM35" s="213"/>
      <c r="AN35" s="207"/>
      <c r="AO35" s="207"/>
      <c r="AP35" s="207"/>
      <c r="AQ35" s="207"/>
    </row>
    <row r="36" spans="2:43" s="193" customFormat="1" ht="22.9" customHeight="1">
      <c r="B36" s="207"/>
      <c r="C36" s="210"/>
      <c r="D36" s="208" t="s">
        <v>482</v>
      </c>
      <c r="E36" s="202"/>
      <c r="F36" s="202"/>
      <c r="G36" s="202"/>
      <c r="H36" s="202"/>
      <c r="I36" s="202"/>
      <c r="J36" s="202"/>
      <c r="K36" s="202"/>
      <c r="L36" s="202"/>
      <c r="M36" s="312">
        <v>73</v>
      </c>
      <c r="N36" s="313"/>
      <c r="O36" s="313"/>
      <c r="P36" s="313"/>
      <c r="Q36" s="313"/>
      <c r="R36" s="313"/>
      <c r="S36" s="313"/>
      <c r="T36" s="211"/>
      <c r="U36" s="207"/>
      <c r="V36" s="212"/>
      <c r="W36" s="447"/>
      <c r="X36" s="447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7"/>
      <c r="AJ36" s="447"/>
      <c r="AK36" s="447"/>
      <c r="AL36" s="447"/>
      <c r="AM36" s="213"/>
      <c r="AN36" s="207"/>
      <c r="AO36" s="207"/>
      <c r="AP36" s="207"/>
      <c r="AQ36" s="207"/>
    </row>
    <row r="37" spans="2:43" s="193" customFormat="1" ht="7.15" customHeight="1">
      <c r="B37" s="207"/>
      <c r="C37" s="210"/>
      <c r="D37" s="209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214"/>
      <c r="T37" s="211"/>
      <c r="U37" s="207"/>
      <c r="V37" s="212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213"/>
      <c r="AN37" s="207"/>
      <c r="AO37" s="207"/>
      <c r="AP37" s="207"/>
      <c r="AQ37" s="207"/>
    </row>
    <row r="38" spans="2:43" s="193" customFormat="1" ht="1.9" customHeight="1">
      <c r="B38" s="207"/>
      <c r="C38" s="21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15"/>
      <c r="T38" s="216"/>
      <c r="U38" s="135"/>
      <c r="V38" s="212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213"/>
      <c r="AN38" s="207"/>
      <c r="AO38" s="207"/>
      <c r="AP38" s="207"/>
      <c r="AQ38" s="207"/>
    </row>
    <row r="39" spans="2:43" s="193" customFormat="1" ht="22.9" customHeight="1">
      <c r="B39" s="207"/>
      <c r="C39" s="210"/>
      <c r="D39" s="208" t="s">
        <v>20</v>
      </c>
      <c r="E39" s="208"/>
      <c r="F39" s="208"/>
      <c r="G39" s="208"/>
      <c r="H39" s="208"/>
      <c r="I39" s="208"/>
      <c r="J39" s="314" t="s">
        <v>581</v>
      </c>
      <c r="K39" s="315"/>
      <c r="L39" s="315"/>
      <c r="M39" s="315"/>
      <c r="N39" s="315"/>
      <c r="O39" s="315"/>
      <c r="P39" s="315"/>
      <c r="Q39" s="315"/>
      <c r="R39" s="315"/>
      <c r="S39" s="315"/>
      <c r="T39" s="216"/>
      <c r="U39" s="135"/>
      <c r="V39" s="212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213"/>
      <c r="AN39" s="207"/>
      <c r="AO39" s="207"/>
      <c r="AP39" s="207"/>
      <c r="AQ39" s="207"/>
    </row>
    <row r="40" spans="2:43" s="193" customFormat="1" ht="22.9" customHeight="1">
      <c r="B40" s="207"/>
      <c r="C40" s="210"/>
      <c r="D40" s="208" t="s">
        <v>19</v>
      </c>
      <c r="E40" s="208"/>
      <c r="F40" s="208"/>
      <c r="G40" s="314" t="s">
        <v>582</v>
      </c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216"/>
      <c r="U40" s="135"/>
      <c r="V40" s="212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213"/>
      <c r="AN40" s="207"/>
      <c r="AO40" s="207"/>
      <c r="AP40" s="207"/>
      <c r="AQ40" s="207"/>
    </row>
    <row r="41" spans="2:43" s="193" customFormat="1" ht="22.9" customHeight="1">
      <c r="B41" s="207"/>
      <c r="C41" s="210"/>
      <c r="D41" s="208"/>
      <c r="E41" s="208"/>
      <c r="F41" s="208"/>
      <c r="G41" s="314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216"/>
      <c r="U41" s="135"/>
      <c r="V41" s="212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213"/>
      <c r="AN41" s="207"/>
      <c r="AO41" s="207"/>
      <c r="AP41" s="207"/>
      <c r="AQ41" s="207"/>
    </row>
    <row r="42" spans="2:43" s="193" customFormat="1" ht="13.9" customHeight="1" thickBot="1">
      <c r="B42" s="207"/>
      <c r="C42" s="217"/>
      <c r="D42" s="218"/>
      <c r="E42" s="218"/>
      <c r="F42" s="218"/>
      <c r="G42" s="316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219"/>
      <c r="U42" s="135"/>
      <c r="V42" s="220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2"/>
      <c r="AN42" s="207"/>
      <c r="AO42" s="207"/>
      <c r="AP42" s="207"/>
      <c r="AQ42" s="2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22</v>
      </c>
    </row>
    <row r="47" spans="2:43" ht="7.15" customHeight="1" thickBot="1">
      <c r="D47" s="245" t="s">
        <v>448</v>
      </c>
      <c r="E47" s="245"/>
      <c r="F47" s="245"/>
      <c r="G47" s="245"/>
      <c r="H47" s="245"/>
      <c r="I47" s="245"/>
      <c r="J47" s="245"/>
      <c r="K47" s="245"/>
      <c r="L47" s="245"/>
      <c r="M47" s="246"/>
      <c r="N47" s="246"/>
    </row>
    <row r="48" spans="2:43" ht="7.15" customHeight="1">
      <c r="C48" s="37"/>
      <c r="D48" s="245"/>
      <c r="E48" s="245"/>
      <c r="F48" s="245"/>
      <c r="G48" s="245"/>
      <c r="H48" s="245"/>
      <c r="I48" s="245"/>
      <c r="J48" s="245"/>
      <c r="K48" s="245"/>
      <c r="L48" s="245"/>
      <c r="M48" s="246"/>
      <c r="N48" s="24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9"/>
    </row>
    <row r="49" spans="3:39" ht="8.4499999999999993" customHeight="1">
      <c r="C49" s="38"/>
      <c r="AM49" s="40"/>
    </row>
    <row r="50" spans="3:39" s="193" customFormat="1" ht="22.9" customHeight="1">
      <c r="C50" s="60"/>
      <c r="E50" s="190" t="s">
        <v>23</v>
      </c>
      <c r="I50" s="190" t="s">
        <v>24</v>
      </c>
      <c r="N50" s="190" t="s">
        <v>25</v>
      </c>
      <c r="S50" s="190" t="s">
        <v>26</v>
      </c>
      <c r="AA50" s="207"/>
      <c r="AB50" s="207"/>
      <c r="AM50" s="61"/>
    </row>
    <row r="51" spans="3:39" ht="8.4499999999999993" customHeight="1">
      <c r="C51" s="63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79"/>
      <c r="AB51" s="64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5"/>
    </row>
    <row r="52" spans="3:39" s="193" customFormat="1" ht="22.9" customHeight="1">
      <c r="C52" s="212"/>
      <c r="D52" s="321">
        <v>2015</v>
      </c>
      <c r="E52" s="322"/>
      <c r="F52" s="322"/>
      <c r="G52" s="323">
        <v>385</v>
      </c>
      <c r="H52" s="323"/>
      <c r="I52" s="323"/>
      <c r="J52" s="323"/>
      <c r="K52" s="323"/>
      <c r="L52" s="323">
        <v>198</v>
      </c>
      <c r="M52" s="323"/>
      <c r="N52" s="323"/>
      <c r="O52" s="323"/>
      <c r="P52" s="323"/>
      <c r="Q52" s="323">
        <v>187</v>
      </c>
      <c r="R52" s="323"/>
      <c r="S52" s="323"/>
      <c r="T52" s="323"/>
      <c r="U52" s="323"/>
      <c r="V52" s="203"/>
      <c r="W52" s="203"/>
      <c r="X52" s="203"/>
      <c r="Y52" s="203"/>
      <c r="Z52" s="203"/>
      <c r="AA52" s="204"/>
      <c r="AB52" s="204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13"/>
    </row>
    <row r="53" spans="3:39" s="193" customFormat="1" ht="22.9" customHeight="1">
      <c r="C53" s="212"/>
      <c r="D53" s="321">
        <v>2016</v>
      </c>
      <c r="E53" s="322">
        <v>2015</v>
      </c>
      <c r="F53" s="322"/>
      <c r="G53" s="323">
        <v>379</v>
      </c>
      <c r="H53" s="323"/>
      <c r="I53" s="323"/>
      <c r="J53" s="323"/>
      <c r="K53" s="323"/>
      <c r="L53" s="323">
        <v>195</v>
      </c>
      <c r="M53" s="323"/>
      <c r="N53" s="323"/>
      <c r="O53" s="323"/>
      <c r="P53" s="323"/>
      <c r="Q53" s="323">
        <v>184</v>
      </c>
      <c r="R53" s="323"/>
      <c r="S53" s="323"/>
      <c r="T53" s="323"/>
      <c r="U53" s="32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13"/>
    </row>
    <row r="54" spans="3:39" s="193" customFormat="1" ht="22.9" customHeight="1">
      <c r="C54" s="212"/>
      <c r="D54" s="321">
        <v>2017</v>
      </c>
      <c r="E54" s="322"/>
      <c r="F54" s="322"/>
      <c r="G54" s="323">
        <v>370</v>
      </c>
      <c r="H54" s="323"/>
      <c r="I54" s="323"/>
      <c r="J54" s="323"/>
      <c r="K54" s="323"/>
      <c r="L54" s="323">
        <v>192</v>
      </c>
      <c r="M54" s="323"/>
      <c r="N54" s="323"/>
      <c r="O54" s="323"/>
      <c r="P54" s="323"/>
      <c r="Q54" s="323">
        <v>178</v>
      </c>
      <c r="R54" s="323"/>
      <c r="S54" s="323"/>
      <c r="T54" s="323"/>
      <c r="U54" s="32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13"/>
    </row>
    <row r="55" spans="3:39" s="193" customFormat="1" ht="22.9" customHeight="1">
      <c r="C55" s="212"/>
      <c r="D55" s="321">
        <v>2018</v>
      </c>
      <c r="E55" s="322"/>
      <c r="F55" s="322"/>
      <c r="G55" s="323">
        <v>365</v>
      </c>
      <c r="H55" s="323"/>
      <c r="I55" s="323"/>
      <c r="J55" s="323"/>
      <c r="K55" s="323"/>
      <c r="L55" s="323">
        <v>192</v>
      </c>
      <c r="M55" s="323"/>
      <c r="N55" s="323"/>
      <c r="O55" s="323"/>
      <c r="P55" s="323"/>
      <c r="Q55" s="323">
        <v>173</v>
      </c>
      <c r="R55" s="323"/>
      <c r="S55" s="323"/>
      <c r="T55" s="323"/>
      <c r="U55" s="32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13"/>
    </row>
    <row r="56" spans="3:39" s="193" customFormat="1" ht="22.9" customHeight="1">
      <c r="C56" s="212"/>
      <c r="D56" s="324">
        <v>2019</v>
      </c>
      <c r="E56" s="324"/>
      <c r="F56" s="324"/>
      <c r="G56" s="265">
        <v>341</v>
      </c>
      <c r="H56" s="324"/>
      <c r="I56" s="324"/>
      <c r="J56" s="324"/>
      <c r="K56" s="324"/>
      <c r="L56" s="265">
        <v>177</v>
      </c>
      <c r="M56" s="324"/>
      <c r="N56" s="324"/>
      <c r="O56" s="324"/>
      <c r="P56" s="324"/>
      <c r="Q56" s="265">
        <v>164</v>
      </c>
      <c r="R56" s="324"/>
      <c r="S56" s="324"/>
      <c r="T56" s="324"/>
      <c r="U56" s="324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13"/>
    </row>
    <row r="57" spans="3:39" ht="8.4499999999999993" customHeight="1" thickBot="1">
      <c r="C57" s="66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8"/>
    </row>
    <row r="58" spans="3:39" ht="36" customHeight="1"/>
    <row r="59" spans="3:39" ht="7.15" customHeight="1" thickBot="1">
      <c r="D59" s="245" t="s">
        <v>489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6"/>
      <c r="R59" s="246"/>
      <c r="W59" s="245" t="s">
        <v>490</v>
      </c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246"/>
    </row>
    <row r="60" spans="3:39" ht="7.15" customHeight="1">
      <c r="C60" s="37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6"/>
      <c r="R60" s="246"/>
      <c r="S60" s="36"/>
      <c r="T60" s="39"/>
      <c r="V60" s="37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6"/>
      <c r="AK60" s="246"/>
      <c r="AL60" s="36"/>
      <c r="AM60" s="39"/>
    </row>
    <row r="61" spans="3:39">
      <c r="C61" s="38"/>
      <c r="T61" s="40"/>
      <c r="V61" s="38"/>
      <c r="AM61" s="40"/>
    </row>
    <row r="62" spans="3:39">
      <c r="C62" s="38"/>
      <c r="T62" s="40"/>
      <c r="V62" s="38"/>
      <c r="AM62" s="40"/>
    </row>
    <row r="63" spans="3:39">
      <c r="C63" s="38"/>
      <c r="T63" s="40"/>
      <c r="V63" s="38"/>
      <c r="AM63" s="40"/>
    </row>
    <row r="64" spans="3:39">
      <c r="C64" s="38"/>
      <c r="T64" s="40"/>
      <c r="V64" s="38"/>
      <c r="AM64" s="40"/>
    </row>
    <row r="65" spans="3:39">
      <c r="C65" s="38"/>
      <c r="T65" s="40"/>
      <c r="V65" s="38"/>
      <c r="AM65" s="40"/>
    </row>
    <row r="66" spans="3:39">
      <c r="C66" s="38"/>
      <c r="T66" s="40"/>
      <c r="V66" s="38"/>
      <c r="AM66" s="40"/>
    </row>
    <row r="67" spans="3:39">
      <c r="C67" s="38"/>
      <c r="T67" s="40"/>
      <c r="V67" s="38"/>
      <c r="AM67" s="40"/>
    </row>
    <row r="68" spans="3:39">
      <c r="C68" s="38"/>
      <c r="T68" s="40"/>
      <c r="V68" s="38"/>
      <c r="AM68" s="40"/>
    </row>
    <row r="69" spans="3:39">
      <c r="C69" s="38"/>
      <c r="T69" s="40"/>
      <c r="V69" s="38"/>
      <c r="AM69" s="40"/>
    </row>
    <row r="70" spans="3:39">
      <c r="C70" s="38"/>
      <c r="T70" s="40"/>
      <c r="V70" s="38"/>
      <c r="AM70" s="40"/>
    </row>
    <row r="71" spans="3:39">
      <c r="C71" s="38"/>
      <c r="T71" s="40"/>
      <c r="V71" s="38"/>
      <c r="AM71" s="40"/>
    </row>
    <row r="72" spans="3:39">
      <c r="C72" s="38"/>
      <c r="T72" s="40"/>
      <c r="V72" s="38"/>
      <c r="AM72" s="40"/>
    </row>
    <row r="73" spans="3:39">
      <c r="C73" s="38"/>
      <c r="T73" s="40"/>
      <c r="V73" s="38"/>
      <c r="AM73" s="40"/>
    </row>
    <row r="74" spans="3:39">
      <c r="C74" s="38"/>
      <c r="T74" s="40"/>
      <c r="V74" s="38"/>
      <c r="AM74" s="40"/>
    </row>
    <row r="75" spans="3:39">
      <c r="C75" s="38"/>
      <c r="T75" s="40"/>
      <c r="V75" s="38"/>
      <c r="AM75" s="40"/>
    </row>
    <row r="76" spans="3:39">
      <c r="C76" s="38"/>
      <c r="T76" s="40"/>
      <c r="V76" s="38"/>
      <c r="AM76" s="40"/>
    </row>
    <row r="77" spans="3:39">
      <c r="C77" s="38"/>
      <c r="T77" s="40"/>
      <c r="V77" s="38"/>
      <c r="AM77" s="40"/>
    </row>
    <row r="78" spans="3:39">
      <c r="C78" s="38"/>
      <c r="T78" s="40"/>
      <c r="V78" s="38"/>
      <c r="AM78" s="40"/>
    </row>
    <row r="79" spans="3:39">
      <c r="C79" s="38"/>
      <c r="T79" s="40"/>
      <c r="V79" s="38"/>
      <c r="AM79" s="40"/>
    </row>
    <row r="80" spans="3:39" ht="15.75" thickBot="1">
      <c r="C80" s="41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5"/>
      <c r="V80" s="41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5"/>
    </row>
    <row r="81" spans="3:39" ht="91.15" customHeight="1"/>
    <row r="82" spans="3:39" ht="7.15" customHeight="1" thickBot="1">
      <c r="D82" s="245" t="s">
        <v>449</v>
      </c>
      <c r="E82" s="235"/>
      <c r="F82" s="235"/>
      <c r="G82" s="235"/>
      <c r="H82" s="235"/>
      <c r="I82" s="235"/>
      <c r="J82" s="235"/>
      <c r="K82" s="235"/>
      <c r="L82" s="235"/>
      <c r="M82" s="246"/>
      <c r="N82" s="246"/>
      <c r="O82" s="46"/>
      <c r="P82" s="46"/>
    </row>
    <row r="83" spans="3:39" ht="7.15" customHeight="1">
      <c r="C83" s="37"/>
      <c r="D83" s="235"/>
      <c r="E83" s="235"/>
      <c r="F83" s="235"/>
      <c r="G83" s="235"/>
      <c r="H83" s="235"/>
      <c r="I83" s="235"/>
      <c r="J83" s="235"/>
      <c r="K83" s="235"/>
      <c r="L83" s="235"/>
      <c r="M83" s="246"/>
      <c r="N83" s="246"/>
      <c r="O83" s="47"/>
      <c r="P83" s="47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9"/>
    </row>
    <row r="84" spans="3:39" ht="7.15" customHeight="1">
      <c r="C84" s="38"/>
      <c r="D84" s="30"/>
      <c r="E84" s="30"/>
      <c r="F84" s="30"/>
      <c r="G84" s="30"/>
      <c r="H84" s="30"/>
      <c r="I84" s="30"/>
      <c r="J84" s="30"/>
      <c r="K84" s="30"/>
      <c r="L84" s="30"/>
      <c r="M84" s="48"/>
      <c r="N84" s="48"/>
      <c r="O84" s="48"/>
      <c r="P84" s="4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0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40"/>
    </row>
    <row r="85" spans="3:39" s="193" customFormat="1" ht="22.9" customHeight="1">
      <c r="C85" s="60"/>
      <c r="E85" s="223" t="s">
        <v>27</v>
      </c>
      <c r="M85" s="224"/>
      <c r="N85" s="224"/>
      <c r="O85" s="224"/>
      <c r="P85" s="224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23" t="s">
        <v>30</v>
      </c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61"/>
    </row>
    <row r="86" spans="3:39" ht="3.6" customHeight="1">
      <c r="C86" s="38"/>
      <c r="AM86" s="40"/>
    </row>
    <row r="87" spans="3:39" s="193" customFormat="1" ht="22.9" customHeight="1">
      <c r="C87" s="60"/>
      <c r="E87" s="190" t="s">
        <v>23</v>
      </c>
      <c r="H87" s="190" t="s">
        <v>496</v>
      </c>
      <c r="K87" s="190" t="s">
        <v>28</v>
      </c>
      <c r="N87" s="190" t="s">
        <v>29</v>
      </c>
      <c r="AB87" s="190" t="s">
        <v>23</v>
      </c>
      <c r="AE87" s="190" t="s">
        <v>497</v>
      </c>
      <c r="AH87" s="190" t="s">
        <v>28</v>
      </c>
      <c r="AK87" s="190" t="s">
        <v>29</v>
      </c>
      <c r="AM87" s="61"/>
    </row>
    <row r="88" spans="3:39" ht="3" customHeight="1">
      <c r="C88" s="38"/>
      <c r="AM88" s="40"/>
    </row>
    <row r="89" spans="3:39" s="193" customFormat="1" ht="22.9" customHeight="1">
      <c r="C89" s="212"/>
      <c r="D89" s="321">
        <v>2014</v>
      </c>
      <c r="E89" s="321"/>
      <c r="F89" s="321"/>
      <c r="G89" s="323">
        <v>-19</v>
      </c>
      <c r="H89" s="321"/>
      <c r="I89" s="321"/>
      <c r="J89" s="323">
        <v>2</v>
      </c>
      <c r="K89" s="321"/>
      <c r="L89" s="321"/>
      <c r="M89" s="323">
        <v>21</v>
      </c>
      <c r="N89" s="321"/>
      <c r="O89" s="321"/>
      <c r="P89" s="104"/>
      <c r="Q89" s="106"/>
      <c r="R89" s="104"/>
      <c r="S89" s="104"/>
      <c r="T89" s="104"/>
      <c r="U89" s="104"/>
      <c r="V89" s="202"/>
      <c r="W89" s="202"/>
      <c r="X89" s="197"/>
      <c r="Y89" s="197"/>
      <c r="Z89" s="197"/>
      <c r="AA89" s="321">
        <v>2014</v>
      </c>
      <c r="AB89" s="321"/>
      <c r="AC89" s="321"/>
      <c r="AD89" s="323">
        <v>-3</v>
      </c>
      <c r="AE89" s="321"/>
      <c r="AF89" s="321"/>
      <c r="AG89" s="323">
        <v>0</v>
      </c>
      <c r="AH89" s="321"/>
      <c r="AI89" s="321"/>
      <c r="AJ89" s="323">
        <v>3</v>
      </c>
      <c r="AK89" s="321"/>
      <c r="AL89" s="321"/>
      <c r="AM89" s="213"/>
    </row>
    <row r="90" spans="3:39" s="193" customFormat="1" ht="22.9" customHeight="1">
      <c r="C90" s="212"/>
      <c r="D90" s="320">
        <v>2015</v>
      </c>
      <c r="E90" s="320">
        <v>2015</v>
      </c>
      <c r="F90" s="320"/>
      <c r="G90" s="254">
        <v>-3</v>
      </c>
      <c r="H90" s="320"/>
      <c r="I90" s="320"/>
      <c r="J90" s="254">
        <v>11</v>
      </c>
      <c r="K90" s="320"/>
      <c r="L90" s="320"/>
      <c r="M90" s="254">
        <v>14</v>
      </c>
      <c r="N90" s="320"/>
      <c r="O90" s="320"/>
      <c r="P90" s="104"/>
      <c r="Q90" s="106"/>
      <c r="R90" s="104"/>
      <c r="S90" s="104"/>
      <c r="T90" s="104"/>
      <c r="U90" s="104"/>
      <c r="V90" s="202"/>
      <c r="W90" s="202"/>
      <c r="X90" s="197"/>
      <c r="Y90" s="197"/>
      <c r="Z90" s="197"/>
      <c r="AA90" s="320">
        <v>2015</v>
      </c>
      <c r="AB90" s="320">
        <v>2015</v>
      </c>
      <c r="AC90" s="320"/>
      <c r="AD90" s="254">
        <v>4</v>
      </c>
      <c r="AE90" s="320"/>
      <c r="AF90" s="320"/>
      <c r="AG90" s="254">
        <v>4</v>
      </c>
      <c r="AH90" s="320"/>
      <c r="AI90" s="320"/>
      <c r="AJ90" s="254">
        <v>0</v>
      </c>
      <c r="AK90" s="320"/>
      <c r="AL90" s="320"/>
      <c r="AM90" s="213"/>
    </row>
    <row r="91" spans="3:39" s="193" customFormat="1" ht="22.9" customHeight="1">
      <c r="C91" s="212"/>
      <c r="D91" s="320">
        <v>2016</v>
      </c>
      <c r="E91" s="320"/>
      <c r="F91" s="320"/>
      <c r="G91" s="254">
        <v>-6</v>
      </c>
      <c r="H91" s="320"/>
      <c r="I91" s="320"/>
      <c r="J91" s="254">
        <v>13</v>
      </c>
      <c r="K91" s="320"/>
      <c r="L91" s="320"/>
      <c r="M91" s="254">
        <v>19</v>
      </c>
      <c r="N91" s="320"/>
      <c r="O91" s="320"/>
      <c r="P91" s="104"/>
      <c r="Q91" s="106"/>
      <c r="R91" s="104"/>
      <c r="S91" s="104"/>
      <c r="T91" s="104"/>
      <c r="U91" s="104"/>
      <c r="V91" s="202"/>
      <c r="W91" s="202"/>
      <c r="X91" s="197"/>
      <c r="Y91" s="197"/>
      <c r="Z91" s="197"/>
      <c r="AA91" s="320">
        <v>2016</v>
      </c>
      <c r="AB91" s="320"/>
      <c r="AC91" s="320"/>
      <c r="AD91" s="254">
        <v>-2</v>
      </c>
      <c r="AE91" s="320"/>
      <c r="AF91" s="320"/>
      <c r="AG91" s="254">
        <v>2</v>
      </c>
      <c r="AH91" s="320"/>
      <c r="AI91" s="320"/>
      <c r="AJ91" s="254">
        <v>4</v>
      </c>
      <c r="AK91" s="320"/>
      <c r="AL91" s="320"/>
      <c r="AM91" s="213"/>
    </row>
    <row r="92" spans="3:39" s="193" customFormat="1" ht="22.9" customHeight="1">
      <c r="C92" s="212"/>
      <c r="D92" s="320">
        <v>2017</v>
      </c>
      <c r="E92" s="320"/>
      <c r="F92" s="320"/>
      <c r="G92" s="254">
        <v>1</v>
      </c>
      <c r="H92" s="320"/>
      <c r="I92" s="320"/>
      <c r="J92" s="254">
        <v>12</v>
      </c>
      <c r="K92" s="320"/>
      <c r="L92" s="320"/>
      <c r="M92" s="254">
        <v>11</v>
      </c>
      <c r="N92" s="320"/>
      <c r="O92" s="320"/>
      <c r="P92" s="104"/>
      <c r="Q92" s="106"/>
      <c r="R92" s="104"/>
      <c r="S92" s="104"/>
      <c r="T92" s="104"/>
      <c r="U92" s="104"/>
      <c r="V92" s="202"/>
      <c r="W92" s="202"/>
      <c r="X92" s="197"/>
      <c r="Y92" s="197"/>
      <c r="Z92" s="197"/>
      <c r="AA92" s="320">
        <v>2017</v>
      </c>
      <c r="AB92" s="320"/>
      <c r="AC92" s="320"/>
      <c r="AD92" s="254">
        <v>2</v>
      </c>
      <c r="AE92" s="320"/>
      <c r="AF92" s="320"/>
      <c r="AG92" s="254">
        <v>2</v>
      </c>
      <c r="AH92" s="320"/>
      <c r="AI92" s="320"/>
      <c r="AJ92" s="254">
        <v>0</v>
      </c>
      <c r="AK92" s="320"/>
      <c r="AL92" s="320"/>
      <c r="AM92" s="213"/>
    </row>
    <row r="93" spans="3:39" s="193" customFormat="1" ht="22.9" customHeight="1">
      <c r="C93" s="212"/>
      <c r="D93" s="324">
        <v>2018</v>
      </c>
      <c r="E93" s="324"/>
      <c r="F93" s="324"/>
      <c r="G93" s="265">
        <v>-15</v>
      </c>
      <c r="H93" s="324"/>
      <c r="I93" s="324"/>
      <c r="J93" s="265">
        <v>11</v>
      </c>
      <c r="K93" s="324"/>
      <c r="L93" s="324"/>
      <c r="M93" s="265">
        <v>26</v>
      </c>
      <c r="N93" s="324"/>
      <c r="O93" s="324"/>
      <c r="P93" s="104"/>
      <c r="Q93" s="106"/>
      <c r="R93" s="104"/>
      <c r="S93" s="104"/>
      <c r="T93" s="104"/>
      <c r="U93" s="104"/>
      <c r="V93" s="202"/>
      <c r="W93" s="202"/>
      <c r="X93" s="197"/>
      <c r="Y93" s="197"/>
      <c r="Z93" s="197"/>
      <c r="AA93" s="324">
        <v>2018</v>
      </c>
      <c r="AB93" s="324"/>
      <c r="AC93" s="324"/>
      <c r="AD93" s="265">
        <v>1</v>
      </c>
      <c r="AE93" s="324"/>
      <c r="AF93" s="324"/>
      <c r="AG93" s="265">
        <v>2</v>
      </c>
      <c r="AH93" s="324"/>
      <c r="AI93" s="324"/>
      <c r="AJ93" s="265">
        <v>1</v>
      </c>
      <c r="AK93" s="324"/>
      <c r="AL93" s="324"/>
      <c r="AM93" s="213"/>
    </row>
    <row r="94" spans="3:39" ht="9" customHeight="1" thickBot="1"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8"/>
    </row>
    <row r="95" spans="3:39" ht="91.15" customHeight="1"/>
    <row r="96" spans="3:39" ht="7.15" customHeight="1" thickBot="1">
      <c r="D96" s="234" t="s">
        <v>450</v>
      </c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  <c r="Q96" s="236"/>
    </row>
    <row r="97" spans="3:39" ht="7.15" customHeight="1">
      <c r="C97" s="37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  <c r="Q97" s="2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9"/>
    </row>
    <row r="98" spans="3:39" ht="4.1500000000000004" customHeight="1">
      <c r="C98" s="38"/>
      <c r="AM98" s="40"/>
    </row>
    <row r="99" spans="3:39" ht="22.9" customHeight="1">
      <c r="C99" s="38"/>
      <c r="E99" s="8"/>
      <c r="I99" s="325">
        <v>2014</v>
      </c>
      <c r="J99" s="325"/>
      <c r="K99" s="325"/>
      <c r="L99" s="325">
        <v>2015</v>
      </c>
      <c r="M99" s="325" t="s">
        <v>28</v>
      </c>
      <c r="N99" s="325"/>
      <c r="O99" s="325">
        <v>2016</v>
      </c>
      <c r="P99" s="325" t="s">
        <v>29</v>
      </c>
      <c r="Q99" s="325"/>
      <c r="R99" s="325">
        <v>2017</v>
      </c>
      <c r="S99" s="325"/>
      <c r="T99" s="325"/>
      <c r="U99" s="325">
        <v>2018</v>
      </c>
      <c r="V99" s="246"/>
      <c r="W99" s="246"/>
      <c r="Z99" s="3"/>
      <c r="AA99" s="3"/>
      <c r="AB99" s="14"/>
      <c r="AC99" s="3"/>
      <c r="AD99" s="3"/>
      <c r="AE99" s="14"/>
      <c r="AF99" s="3"/>
      <c r="AG99" s="3"/>
      <c r="AH99" s="14"/>
      <c r="AI99" s="3"/>
      <c r="AJ99" s="3"/>
      <c r="AK99" s="14"/>
      <c r="AL99" s="3"/>
      <c r="AM99" s="40"/>
    </row>
    <row r="100" spans="3:39" ht="4.1500000000000004" customHeight="1">
      <c r="C100" s="38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40"/>
    </row>
    <row r="101" spans="3:39" ht="22.9" customHeight="1">
      <c r="C101" s="63"/>
      <c r="D101" s="247" t="s">
        <v>31</v>
      </c>
      <c r="E101" s="247"/>
      <c r="F101" s="247"/>
      <c r="G101" s="428"/>
      <c r="H101" s="428"/>
      <c r="I101" s="323">
        <v>0</v>
      </c>
      <c r="J101" s="321"/>
      <c r="K101" s="321"/>
      <c r="L101" s="323">
        <v>0</v>
      </c>
      <c r="M101" s="321"/>
      <c r="N101" s="321"/>
      <c r="O101" s="323">
        <v>0</v>
      </c>
      <c r="P101" s="321"/>
      <c r="Q101" s="321"/>
      <c r="R101" s="323">
        <v>0</v>
      </c>
      <c r="S101" s="321"/>
      <c r="T101" s="321"/>
      <c r="U101" s="323">
        <v>1</v>
      </c>
      <c r="V101" s="321"/>
      <c r="W101" s="321"/>
      <c r="X101" s="69"/>
      <c r="Y101" s="69"/>
      <c r="Z101" s="64"/>
      <c r="AA101" s="426"/>
      <c r="AB101" s="426"/>
      <c r="AC101" s="426"/>
      <c r="AD101" s="427"/>
      <c r="AE101" s="414"/>
      <c r="AF101" s="414"/>
      <c r="AG101" s="427"/>
      <c r="AH101" s="414"/>
      <c r="AI101" s="414"/>
      <c r="AJ101" s="427"/>
      <c r="AK101" s="414"/>
      <c r="AL101" s="414"/>
      <c r="AM101" s="65"/>
    </row>
    <row r="102" spans="3:39" ht="22.9" customHeight="1">
      <c r="C102" s="63"/>
      <c r="D102" s="240" t="s">
        <v>32</v>
      </c>
      <c r="E102" s="240">
        <v>2015</v>
      </c>
      <c r="F102" s="240"/>
      <c r="G102" s="429"/>
      <c r="H102" s="429"/>
      <c r="I102" s="254">
        <v>8</v>
      </c>
      <c r="J102" s="320"/>
      <c r="K102" s="320"/>
      <c r="L102" s="254">
        <v>5</v>
      </c>
      <c r="M102" s="320"/>
      <c r="N102" s="320"/>
      <c r="O102" s="254">
        <v>8</v>
      </c>
      <c r="P102" s="320"/>
      <c r="Q102" s="320"/>
      <c r="R102" s="433">
        <v>10</v>
      </c>
      <c r="S102" s="320"/>
      <c r="T102" s="320"/>
      <c r="U102" s="254">
        <v>10</v>
      </c>
      <c r="V102" s="320"/>
      <c r="W102" s="320"/>
      <c r="X102" s="69"/>
      <c r="Y102" s="69"/>
      <c r="Z102" s="64"/>
      <c r="AA102" s="426"/>
      <c r="AB102" s="426"/>
      <c r="AC102" s="426"/>
      <c r="AD102" s="427"/>
      <c r="AE102" s="414"/>
      <c r="AF102" s="414"/>
      <c r="AG102" s="427"/>
      <c r="AH102" s="414"/>
      <c r="AI102" s="414"/>
      <c r="AJ102" s="427"/>
      <c r="AK102" s="414"/>
      <c r="AL102" s="414"/>
      <c r="AM102" s="65"/>
    </row>
    <row r="103" spans="3:39" ht="22.9" customHeight="1">
      <c r="C103" s="63"/>
      <c r="D103" s="240" t="s">
        <v>33</v>
      </c>
      <c r="E103" s="240"/>
      <c r="F103" s="240"/>
      <c r="G103" s="429"/>
      <c r="H103" s="429"/>
      <c r="I103" s="254">
        <v>-8</v>
      </c>
      <c r="J103" s="320"/>
      <c r="K103" s="320"/>
      <c r="L103" s="254">
        <v>-5</v>
      </c>
      <c r="M103" s="320"/>
      <c r="N103" s="320"/>
      <c r="O103" s="254">
        <v>-8</v>
      </c>
      <c r="P103" s="320"/>
      <c r="Q103" s="320"/>
      <c r="R103" s="254">
        <v>-10</v>
      </c>
      <c r="S103" s="320"/>
      <c r="T103" s="320"/>
      <c r="U103" s="254">
        <v>-9</v>
      </c>
      <c r="V103" s="320"/>
      <c r="W103" s="320"/>
      <c r="X103" s="69"/>
      <c r="Y103" s="69"/>
      <c r="Z103" s="64"/>
      <c r="AA103" s="426"/>
      <c r="AB103" s="426"/>
      <c r="AC103" s="426"/>
      <c r="AD103" s="427"/>
      <c r="AE103" s="414"/>
      <c r="AF103" s="414"/>
      <c r="AG103" s="427"/>
      <c r="AH103" s="414"/>
      <c r="AI103" s="414"/>
      <c r="AJ103" s="427"/>
      <c r="AK103" s="414"/>
      <c r="AL103" s="414"/>
      <c r="AM103" s="65"/>
    </row>
    <row r="104" spans="3:39" ht="22.9" customHeight="1">
      <c r="C104" s="63"/>
      <c r="D104" s="289" t="s">
        <v>34</v>
      </c>
      <c r="E104" s="289"/>
      <c r="F104" s="289"/>
      <c r="G104" s="430"/>
      <c r="H104" s="430"/>
      <c r="I104" s="265">
        <v>0</v>
      </c>
      <c r="J104" s="324"/>
      <c r="K104" s="324"/>
      <c r="L104" s="265">
        <v>0</v>
      </c>
      <c r="M104" s="324"/>
      <c r="N104" s="324"/>
      <c r="O104" s="265">
        <v>0</v>
      </c>
      <c r="P104" s="324"/>
      <c r="Q104" s="324"/>
      <c r="R104" s="265">
        <v>0</v>
      </c>
      <c r="S104" s="324"/>
      <c r="T104" s="324"/>
      <c r="U104" s="265">
        <v>0</v>
      </c>
      <c r="V104" s="324"/>
      <c r="W104" s="324"/>
      <c r="X104" s="69"/>
      <c r="Y104" s="69"/>
      <c r="Z104" s="64"/>
      <c r="AA104" s="426"/>
      <c r="AB104" s="426"/>
      <c r="AC104" s="426"/>
      <c r="AD104" s="427"/>
      <c r="AE104" s="414"/>
      <c r="AF104" s="414"/>
      <c r="AG104" s="427"/>
      <c r="AH104" s="414"/>
      <c r="AI104" s="414"/>
      <c r="AJ104" s="427"/>
      <c r="AK104" s="414"/>
      <c r="AL104" s="414"/>
      <c r="AM104" s="65"/>
    </row>
    <row r="105" spans="3:39" ht="9" customHeight="1">
      <c r="C105" s="63"/>
      <c r="D105" s="104"/>
      <c r="E105" s="104"/>
      <c r="F105" s="104"/>
      <c r="G105" s="105"/>
      <c r="H105" s="105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64"/>
      <c r="Y105" s="69"/>
      <c r="Z105" s="64"/>
      <c r="AA105" s="71"/>
      <c r="AB105" s="71"/>
      <c r="AC105" s="71"/>
      <c r="AD105" s="72"/>
      <c r="AE105" s="72"/>
      <c r="AF105" s="72"/>
      <c r="AG105" s="72"/>
      <c r="AH105" s="72"/>
      <c r="AI105" s="72"/>
      <c r="AJ105" s="72"/>
      <c r="AK105" s="72"/>
      <c r="AL105" s="72"/>
      <c r="AM105" s="65"/>
    </row>
    <row r="106" spans="3:39" ht="22.9" customHeight="1">
      <c r="C106" s="63"/>
      <c r="D106" s="298" t="s">
        <v>35</v>
      </c>
      <c r="E106" s="298"/>
      <c r="F106" s="298"/>
      <c r="G106" s="288"/>
      <c r="H106" s="288"/>
      <c r="I106" s="431"/>
      <c r="J106" s="432"/>
      <c r="K106" s="432"/>
      <c r="L106" s="431"/>
      <c r="M106" s="432"/>
      <c r="N106" s="432"/>
      <c r="O106" s="431"/>
      <c r="P106" s="432"/>
      <c r="Q106" s="432"/>
      <c r="R106" s="104"/>
      <c r="S106" s="106"/>
      <c r="T106" s="104"/>
      <c r="U106" s="104"/>
      <c r="V106" s="104"/>
      <c r="W106" s="104"/>
      <c r="X106" s="69"/>
      <c r="Y106" s="69"/>
      <c r="Z106" s="64"/>
      <c r="AA106" s="426"/>
      <c r="AB106" s="426"/>
      <c r="AC106" s="426"/>
      <c r="AD106" s="427"/>
      <c r="AE106" s="414"/>
      <c r="AF106" s="414"/>
      <c r="AG106" s="427"/>
      <c r="AH106" s="414"/>
      <c r="AI106" s="414"/>
      <c r="AJ106" s="427"/>
      <c r="AK106" s="414"/>
      <c r="AL106" s="414"/>
      <c r="AM106" s="65"/>
    </row>
    <row r="107" spans="3:39" ht="3.6" customHeight="1">
      <c r="C107" s="63"/>
      <c r="D107" s="100"/>
      <c r="E107" s="100"/>
      <c r="F107" s="100"/>
      <c r="G107" s="107"/>
      <c r="H107" s="107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64"/>
      <c r="Y107" s="64"/>
      <c r="Z107" s="64"/>
      <c r="AA107" s="73"/>
      <c r="AB107" s="73"/>
      <c r="AC107" s="73"/>
      <c r="AD107" s="72"/>
      <c r="AE107" s="71"/>
      <c r="AF107" s="71"/>
      <c r="AG107" s="72"/>
      <c r="AH107" s="71"/>
      <c r="AI107" s="71"/>
      <c r="AJ107" s="72"/>
      <c r="AK107" s="71"/>
      <c r="AL107" s="71"/>
      <c r="AM107" s="65"/>
    </row>
    <row r="108" spans="3:39" ht="22.9" customHeight="1">
      <c r="C108" s="63"/>
      <c r="D108" s="247" t="s">
        <v>36</v>
      </c>
      <c r="E108" s="247"/>
      <c r="F108" s="247"/>
      <c r="G108" s="428"/>
      <c r="H108" s="428"/>
      <c r="I108" s="318">
        <v>0</v>
      </c>
      <c r="J108" s="318"/>
      <c r="K108" s="318"/>
      <c r="L108" s="318">
        <v>0</v>
      </c>
      <c r="M108" s="318"/>
      <c r="N108" s="318"/>
      <c r="O108" s="318">
        <v>0</v>
      </c>
      <c r="P108" s="318"/>
      <c r="Q108" s="318"/>
      <c r="R108" s="318">
        <v>0</v>
      </c>
      <c r="S108" s="318"/>
      <c r="T108" s="318"/>
      <c r="U108" s="318">
        <v>2.93</v>
      </c>
      <c r="V108" s="318"/>
      <c r="W108" s="318"/>
      <c r="X108" s="64"/>
      <c r="Y108" s="64"/>
      <c r="Z108" s="64"/>
      <c r="AA108" s="73"/>
      <c r="AB108" s="73"/>
      <c r="AC108" s="73"/>
      <c r="AD108" s="72"/>
      <c r="AE108" s="71"/>
      <c r="AF108" s="71"/>
      <c r="AG108" s="72"/>
      <c r="AH108" s="71"/>
      <c r="AI108" s="71"/>
      <c r="AJ108" s="72"/>
      <c r="AK108" s="71"/>
      <c r="AL108" s="71"/>
      <c r="AM108" s="65"/>
    </row>
    <row r="109" spans="3:39" ht="22.9" customHeight="1">
      <c r="C109" s="63"/>
      <c r="D109" s="247" t="s">
        <v>37</v>
      </c>
      <c r="E109" s="247"/>
      <c r="F109" s="247"/>
      <c r="G109" s="428"/>
      <c r="H109" s="428"/>
      <c r="I109" s="318">
        <v>19.32</v>
      </c>
      <c r="J109" s="318"/>
      <c r="K109" s="318"/>
      <c r="L109" s="318">
        <v>12.99</v>
      </c>
      <c r="M109" s="318"/>
      <c r="N109" s="318"/>
      <c r="O109" s="318">
        <v>21.11</v>
      </c>
      <c r="P109" s="318"/>
      <c r="Q109" s="318"/>
      <c r="R109" s="318">
        <v>27.03</v>
      </c>
      <c r="S109" s="318"/>
      <c r="T109" s="318"/>
      <c r="U109" s="318">
        <v>29.33</v>
      </c>
      <c r="V109" s="318"/>
      <c r="W109" s="318"/>
      <c r="X109" s="64"/>
      <c r="Y109" s="64"/>
      <c r="Z109" s="64"/>
      <c r="AA109" s="73"/>
      <c r="AB109" s="73"/>
      <c r="AC109" s="73"/>
      <c r="AD109" s="72"/>
      <c r="AE109" s="71"/>
      <c r="AF109" s="71"/>
      <c r="AG109" s="72"/>
      <c r="AH109" s="71"/>
      <c r="AI109" s="71"/>
      <c r="AJ109" s="72"/>
      <c r="AK109" s="71"/>
      <c r="AL109" s="71"/>
      <c r="AM109" s="65"/>
    </row>
    <row r="110" spans="3:39" ht="22.9" customHeight="1">
      <c r="C110" s="63"/>
      <c r="D110" s="293" t="s">
        <v>38</v>
      </c>
      <c r="E110" s="293"/>
      <c r="F110" s="293"/>
      <c r="G110" s="434"/>
      <c r="H110" s="434"/>
      <c r="I110" s="319">
        <v>0</v>
      </c>
      <c r="J110" s="319"/>
      <c r="K110" s="319"/>
      <c r="L110" s="319">
        <v>0</v>
      </c>
      <c r="M110" s="319"/>
      <c r="N110" s="319"/>
      <c r="O110" s="319">
        <v>0</v>
      </c>
      <c r="P110" s="319"/>
      <c r="Q110" s="319"/>
      <c r="R110" s="319">
        <v>0</v>
      </c>
      <c r="S110" s="319"/>
      <c r="T110" s="319"/>
      <c r="U110" s="319">
        <v>0</v>
      </c>
      <c r="V110" s="319"/>
      <c r="W110" s="31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5"/>
    </row>
    <row r="111" spans="3:39" ht="8.4499999999999993" customHeight="1" thickBot="1">
      <c r="C111" s="66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74"/>
      <c r="U111" s="74"/>
      <c r="V111" s="74"/>
      <c r="W111" s="74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8"/>
    </row>
    <row r="112" spans="3:39" ht="43.15" customHeight="1">
      <c r="T112" s="12"/>
      <c r="U112" s="12"/>
      <c r="V112" s="12"/>
      <c r="W112" s="12"/>
      <c r="X112" s="3"/>
      <c r="Y112" s="3"/>
      <c r="Z112" s="3"/>
      <c r="AA112" s="3"/>
      <c r="AB112" s="3"/>
    </row>
    <row r="113" spans="3:39" ht="7.15" customHeight="1" thickBot="1">
      <c r="D113" s="234" t="s">
        <v>451</v>
      </c>
      <c r="E113" s="235"/>
      <c r="F113" s="235"/>
      <c r="G113" s="235"/>
      <c r="H113" s="235"/>
      <c r="I113" s="235"/>
      <c r="J113" s="235"/>
      <c r="K113" s="235"/>
      <c r="L113" s="235"/>
      <c r="M113" s="235"/>
      <c r="N113" s="236"/>
      <c r="O113" s="236"/>
    </row>
    <row r="114" spans="3:39" ht="7.15" customHeight="1">
      <c r="C114" s="37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6"/>
      <c r="O114" s="2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9"/>
    </row>
    <row r="115" spans="3:39" ht="8.4499999999999993" customHeight="1">
      <c r="C115" s="38"/>
      <c r="AM115" s="40"/>
    </row>
    <row r="116" spans="3:39" s="193" customFormat="1" ht="22.9" customHeight="1">
      <c r="C116" s="60"/>
      <c r="E116" s="190"/>
      <c r="I116" s="190"/>
      <c r="J116" s="191"/>
      <c r="K116" s="191"/>
      <c r="L116" s="190"/>
      <c r="M116" s="191"/>
      <c r="N116" s="234" t="s">
        <v>42</v>
      </c>
      <c r="O116" s="234"/>
      <c r="P116" s="234"/>
      <c r="Q116" s="234"/>
      <c r="R116" s="234" t="s">
        <v>43</v>
      </c>
      <c r="S116" s="234"/>
      <c r="T116" s="234"/>
      <c r="U116" s="234"/>
      <c r="V116" s="234" t="s">
        <v>44</v>
      </c>
      <c r="W116" s="234"/>
      <c r="X116" s="234"/>
      <c r="Y116" s="234"/>
      <c r="Z116" s="207"/>
      <c r="AA116" s="207"/>
      <c r="AB116" s="225"/>
      <c r="AC116" s="207"/>
      <c r="AD116" s="207"/>
      <c r="AE116" s="225"/>
      <c r="AF116" s="207"/>
      <c r="AG116" s="207"/>
      <c r="AH116" s="225"/>
      <c r="AI116" s="207"/>
      <c r="AJ116" s="207"/>
      <c r="AK116" s="225"/>
      <c r="AL116" s="207"/>
      <c r="AM116" s="61"/>
    </row>
    <row r="117" spans="3:39" ht="4.1500000000000004" customHeight="1">
      <c r="C117" s="38"/>
      <c r="Z117" s="3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40"/>
    </row>
    <row r="118" spans="3:39" s="193" customFormat="1" ht="22.9" customHeight="1">
      <c r="C118" s="212"/>
      <c r="D118" s="247" t="s">
        <v>40</v>
      </c>
      <c r="E118" s="248"/>
      <c r="F118" s="248"/>
      <c r="G118" s="248"/>
      <c r="H118" s="248"/>
      <c r="I118" s="248"/>
      <c r="J118" s="248"/>
      <c r="K118" s="248"/>
      <c r="L118" s="248"/>
      <c r="M118" s="248"/>
      <c r="N118" s="321">
        <v>67.16</v>
      </c>
      <c r="O118" s="321"/>
      <c r="P118" s="321"/>
      <c r="Q118" s="321"/>
      <c r="R118" s="321">
        <v>61.49</v>
      </c>
      <c r="S118" s="321"/>
      <c r="T118" s="321"/>
      <c r="U118" s="321"/>
      <c r="V118" s="321">
        <v>53.66</v>
      </c>
      <c r="W118" s="321"/>
      <c r="X118" s="321"/>
      <c r="Y118" s="321"/>
      <c r="Z118" s="204"/>
      <c r="AA118" s="81"/>
      <c r="AB118" s="81"/>
      <c r="AC118" s="81"/>
      <c r="AD118" s="226"/>
      <c r="AE118" s="121"/>
      <c r="AF118" s="121"/>
      <c r="AG118" s="226"/>
      <c r="AH118" s="121"/>
      <c r="AI118" s="121"/>
      <c r="AJ118" s="226"/>
      <c r="AK118" s="121"/>
      <c r="AL118" s="121"/>
      <c r="AM118" s="213"/>
    </row>
    <row r="119" spans="3:39" s="193" customFormat="1" ht="22.9" customHeight="1">
      <c r="C119" s="212"/>
      <c r="D119" s="240" t="s">
        <v>41</v>
      </c>
      <c r="E119" s="266">
        <v>2015</v>
      </c>
      <c r="F119" s="266"/>
      <c r="G119" s="266"/>
      <c r="H119" s="266"/>
      <c r="I119" s="266"/>
      <c r="J119" s="266"/>
      <c r="K119" s="266"/>
      <c r="L119" s="266"/>
      <c r="M119" s="266"/>
      <c r="N119" s="320">
        <v>6.37</v>
      </c>
      <c r="O119" s="320"/>
      <c r="P119" s="320"/>
      <c r="Q119" s="320"/>
      <c r="R119" s="320">
        <v>20.54</v>
      </c>
      <c r="S119" s="320"/>
      <c r="T119" s="320"/>
      <c r="U119" s="320"/>
      <c r="V119" s="320">
        <v>24.06</v>
      </c>
      <c r="W119" s="320"/>
      <c r="X119" s="320"/>
      <c r="Y119" s="320"/>
      <c r="Z119" s="204"/>
      <c r="AA119" s="81"/>
      <c r="AB119" s="81"/>
      <c r="AC119" s="81"/>
      <c r="AD119" s="226"/>
      <c r="AE119" s="121"/>
      <c r="AF119" s="121"/>
      <c r="AG119" s="226"/>
      <c r="AH119" s="121"/>
      <c r="AI119" s="121"/>
      <c r="AJ119" s="226"/>
      <c r="AK119" s="121"/>
      <c r="AL119" s="121"/>
      <c r="AM119" s="213"/>
    </row>
    <row r="120" spans="3:39" s="193" customFormat="1" ht="22.9" customHeight="1">
      <c r="C120" s="212"/>
      <c r="D120" s="240" t="s">
        <v>45</v>
      </c>
      <c r="E120" s="266"/>
      <c r="F120" s="266"/>
      <c r="G120" s="266"/>
      <c r="H120" s="266"/>
      <c r="I120" s="266"/>
      <c r="J120" s="266"/>
      <c r="K120" s="266"/>
      <c r="L120" s="266"/>
      <c r="M120" s="266"/>
      <c r="N120" s="320">
        <v>60.78</v>
      </c>
      <c r="O120" s="320"/>
      <c r="P120" s="320"/>
      <c r="Q120" s="320"/>
      <c r="R120" s="320">
        <v>40.950000000000003</v>
      </c>
      <c r="S120" s="320"/>
      <c r="T120" s="320"/>
      <c r="U120" s="320"/>
      <c r="V120" s="320">
        <v>29.59</v>
      </c>
      <c r="W120" s="320"/>
      <c r="X120" s="320"/>
      <c r="Y120" s="320"/>
      <c r="Z120" s="204"/>
      <c r="AA120" s="81"/>
      <c r="AB120" s="81"/>
      <c r="AC120" s="81"/>
      <c r="AD120" s="226"/>
      <c r="AE120" s="121"/>
      <c r="AF120" s="121"/>
      <c r="AG120" s="226"/>
      <c r="AH120" s="121"/>
      <c r="AI120" s="121"/>
      <c r="AJ120" s="226"/>
      <c r="AK120" s="121"/>
      <c r="AL120" s="121"/>
      <c r="AM120" s="213"/>
    </row>
    <row r="121" spans="3:39" s="193" customFormat="1" ht="22.9" customHeight="1">
      <c r="C121" s="212"/>
      <c r="D121" s="240" t="s">
        <v>46</v>
      </c>
      <c r="E121" s="266"/>
      <c r="F121" s="266"/>
      <c r="G121" s="266"/>
      <c r="H121" s="266"/>
      <c r="I121" s="266"/>
      <c r="J121" s="266"/>
      <c r="K121" s="266"/>
      <c r="L121" s="266"/>
      <c r="M121" s="266"/>
      <c r="N121" s="320">
        <v>36.36</v>
      </c>
      <c r="O121" s="320"/>
      <c r="P121" s="320"/>
      <c r="Q121" s="320"/>
      <c r="R121" s="320">
        <v>25.36</v>
      </c>
      <c r="S121" s="320"/>
      <c r="T121" s="320"/>
      <c r="U121" s="320"/>
      <c r="V121" s="320">
        <v>19.260000000000002</v>
      </c>
      <c r="W121" s="320"/>
      <c r="X121" s="320"/>
      <c r="Y121" s="320"/>
      <c r="Z121" s="204"/>
      <c r="AA121" s="81"/>
      <c r="AB121" s="81"/>
      <c r="AC121" s="81"/>
      <c r="AD121" s="226"/>
      <c r="AE121" s="121"/>
      <c r="AF121" s="121"/>
      <c r="AG121" s="226"/>
      <c r="AH121" s="121"/>
      <c r="AI121" s="121"/>
      <c r="AJ121" s="226"/>
      <c r="AK121" s="121"/>
      <c r="AL121" s="121"/>
      <c r="AM121" s="213"/>
    </row>
    <row r="122" spans="3:39" s="193" customFormat="1" ht="22.9" customHeight="1">
      <c r="C122" s="212"/>
      <c r="D122" s="240" t="s">
        <v>47</v>
      </c>
      <c r="E122" s="266"/>
      <c r="F122" s="266"/>
      <c r="G122" s="266"/>
      <c r="H122" s="266"/>
      <c r="I122" s="266"/>
      <c r="J122" s="266"/>
      <c r="K122" s="266"/>
      <c r="L122" s="266"/>
      <c r="M122" s="266"/>
      <c r="N122" s="320">
        <v>58.06</v>
      </c>
      <c r="O122" s="320"/>
      <c r="P122" s="320"/>
      <c r="Q122" s="320"/>
      <c r="R122" s="320">
        <v>54.88</v>
      </c>
      <c r="S122" s="320"/>
      <c r="T122" s="320"/>
      <c r="U122" s="320"/>
      <c r="V122" s="320">
        <v>49.49</v>
      </c>
      <c r="W122" s="320"/>
      <c r="X122" s="320"/>
      <c r="Y122" s="320"/>
      <c r="Z122" s="226"/>
      <c r="AA122" s="226"/>
      <c r="AB122" s="226"/>
      <c r="AC122" s="226"/>
      <c r="AD122" s="226"/>
      <c r="AE122" s="226"/>
      <c r="AF122" s="226"/>
      <c r="AG122" s="226"/>
      <c r="AH122" s="121"/>
      <c r="AI122" s="121"/>
      <c r="AJ122" s="226"/>
      <c r="AK122" s="121"/>
      <c r="AL122" s="121"/>
      <c r="AM122" s="213"/>
    </row>
    <row r="123" spans="3:39" s="193" customFormat="1" ht="22.9" customHeight="1">
      <c r="C123" s="212"/>
      <c r="D123" s="240" t="s">
        <v>48</v>
      </c>
      <c r="E123" s="266"/>
      <c r="F123" s="266"/>
      <c r="G123" s="266"/>
      <c r="H123" s="266"/>
      <c r="I123" s="266"/>
      <c r="J123" s="266"/>
      <c r="K123" s="266"/>
      <c r="L123" s="266"/>
      <c r="M123" s="266"/>
      <c r="N123" s="320">
        <v>2.5</v>
      </c>
      <c r="O123" s="320"/>
      <c r="P123" s="320"/>
      <c r="Q123" s="320"/>
      <c r="R123" s="320">
        <v>17.55</v>
      </c>
      <c r="S123" s="320"/>
      <c r="T123" s="320"/>
      <c r="U123" s="320"/>
      <c r="V123" s="320">
        <v>19.309999999999999</v>
      </c>
      <c r="W123" s="320"/>
      <c r="X123" s="320"/>
      <c r="Y123" s="320"/>
      <c r="Z123" s="226"/>
      <c r="AA123" s="226"/>
      <c r="AB123" s="226"/>
      <c r="AC123" s="226"/>
      <c r="AD123" s="226"/>
      <c r="AE123" s="226"/>
      <c r="AF123" s="226"/>
      <c r="AG123" s="226"/>
      <c r="AH123" s="121"/>
      <c r="AI123" s="121"/>
      <c r="AJ123" s="226"/>
      <c r="AK123" s="121"/>
      <c r="AL123" s="121"/>
      <c r="AM123" s="213"/>
    </row>
    <row r="124" spans="3:39" s="193" customFormat="1" ht="22.9" customHeight="1">
      <c r="C124" s="212"/>
      <c r="D124" s="240" t="s">
        <v>49</v>
      </c>
      <c r="E124" s="266"/>
      <c r="F124" s="266"/>
      <c r="G124" s="266"/>
      <c r="H124" s="266"/>
      <c r="I124" s="266"/>
      <c r="J124" s="266"/>
      <c r="K124" s="266"/>
      <c r="L124" s="266"/>
      <c r="M124" s="266"/>
      <c r="N124" s="320">
        <v>25</v>
      </c>
      <c r="O124" s="320"/>
      <c r="P124" s="320"/>
      <c r="Q124" s="320"/>
      <c r="R124" s="320">
        <v>84.03</v>
      </c>
      <c r="S124" s="320"/>
      <c r="T124" s="320"/>
      <c r="U124" s="320"/>
      <c r="V124" s="320">
        <v>86.55</v>
      </c>
      <c r="W124" s="320"/>
      <c r="X124" s="320"/>
      <c r="Y124" s="320"/>
      <c r="Z124" s="226"/>
      <c r="AA124" s="226"/>
      <c r="AB124" s="226"/>
      <c r="AC124" s="226"/>
      <c r="AD124" s="226"/>
      <c r="AE124" s="226"/>
      <c r="AF124" s="226"/>
      <c r="AG124" s="226"/>
      <c r="AH124" s="121"/>
      <c r="AI124" s="121"/>
      <c r="AJ124" s="226"/>
      <c r="AK124" s="121"/>
      <c r="AL124" s="121"/>
      <c r="AM124" s="213"/>
    </row>
    <row r="125" spans="3:39" s="193" customFormat="1" ht="22.9" customHeight="1">
      <c r="C125" s="212"/>
      <c r="D125" s="240" t="s">
        <v>39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320">
        <v>34.18</v>
      </c>
      <c r="O125" s="320"/>
      <c r="P125" s="320"/>
      <c r="Q125" s="320"/>
      <c r="R125" s="320">
        <v>59.64</v>
      </c>
      <c r="S125" s="320"/>
      <c r="T125" s="320"/>
      <c r="U125" s="320"/>
      <c r="V125" s="320">
        <v>80.31</v>
      </c>
      <c r="W125" s="320"/>
      <c r="X125" s="320"/>
      <c r="Y125" s="320"/>
      <c r="Z125" s="226"/>
      <c r="AA125" s="226"/>
      <c r="AB125" s="226"/>
      <c r="AC125" s="226"/>
      <c r="AD125" s="226"/>
      <c r="AE125" s="226"/>
      <c r="AF125" s="226"/>
      <c r="AG125" s="203"/>
      <c r="AH125" s="203"/>
      <c r="AI125" s="203"/>
      <c r="AJ125" s="203"/>
      <c r="AK125" s="203"/>
      <c r="AL125" s="203"/>
      <c r="AM125" s="213"/>
    </row>
    <row r="126" spans="3:39" s="193" customFormat="1" ht="22.9" customHeight="1">
      <c r="C126" s="212"/>
      <c r="D126" s="240" t="s">
        <v>50</v>
      </c>
      <c r="E126" s="266"/>
      <c r="F126" s="266"/>
      <c r="G126" s="266"/>
      <c r="H126" s="266"/>
      <c r="I126" s="266"/>
      <c r="J126" s="266"/>
      <c r="K126" s="266"/>
      <c r="L126" s="266"/>
      <c r="M126" s="266"/>
      <c r="N126" s="320">
        <v>3.81</v>
      </c>
      <c r="O126" s="320"/>
      <c r="P126" s="320"/>
      <c r="Q126" s="320"/>
      <c r="R126" s="320">
        <v>11.86</v>
      </c>
      <c r="S126" s="320"/>
      <c r="T126" s="320"/>
      <c r="U126" s="320"/>
      <c r="V126" s="320">
        <v>14.64</v>
      </c>
      <c r="W126" s="320"/>
      <c r="X126" s="320"/>
      <c r="Y126" s="320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13"/>
    </row>
    <row r="127" spans="3:39" s="193" customFormat="1" ht="22.9" customHeight="1">
      <c r="C127" s="212"/>
      <c r="D127" s="240" t="s">
        <v>51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320">
        <v>9.68</v>
      </c>
      <c r="O127" s="320"/>
      <c r="P127" s="320"/>
      <c r="Q127" s="320"/>
      <c r="R127" s="320">
        <v>13.09</v>
      </c>
      <c r="S127" s="320"/>
      <c r="T127" s="320"/>
      <c r="U127" s="320"/>
      <c r="V127" s="320">
        <v>15.3</v>
      </c>
      <c r="W127" s="320"/>
      <c r="X127" s="320"/>
      <c r="Y127" s="320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13"/>
    </row>
    <row r="128" spans="3:39" s="193" customFormat="1" ht="22.9" customHeight="1">
      <c r="C128" s="212"/>
      <c r="D128" s="289" t="s">
        <v>52</v>
      </c>
      <c r="E128" s="435"/>
      <c r="F128" s="435"/>
      <c r="G128" s="435"/>
      <c r="H128" s="435"/>
      <c r="I128" s="435"/>
      <c r="J128" s="435"/>
      <c r="K128" s="435"/>
      <c r="L128" s="435"/>
      <c r="M128" s="435"/>
      <c r="N128" s="324">
        <v>92.66</v>
      </c>
      <c r="O128" s="324"/>
      <c r="P128" s="324"/>
      <c r="Q128" s="324"/>
      <c r="R128" s="324">
        <v>103.11</v>
      </c>
      <c r="S128" s="324"/>
      <c r="T128" s="324"/>
      <c r="U128" s="324"/>
      <c r="V128" s="324">
        <v>104.09</v>
      </c>
      <c r="W128" s="324"/>
      <c r="X128" s="324"/>
      <c r="Y128" s="324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13"/>
    </row>
    <row r="129" spans="3:39" ht="36" customHeight="1" thickBot="1">
      <c r="C129" s="66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8"/>
    </row>
    <row r="130" spans="3:39" ht="60" customHeight="1"/>
    <row r="131" spans="3:39" ht="7.15" customHeight="1" thickBot="1">
      <c r="D131" s="234" t="s">
        <v>452</v>
      </c>
      <c r="E131" s="235"/>
      <c r="F131" s="235"/>
      <c r="G131" s="235"/>
      <c r="H131" s="235"/>
      <c r="I131" s="235"/>
      <c r="J131" s="235"/>
      <c r="K131" s="235"/>
      <c r="L131" s="235"/>
      <c r="M131" s="235"/>
      <c r="N131" s="236"/>
      <c r="O131" s="236"/>
    </row>
    <row r="132" spans="3:39" ht="7.15" customHeight="1">
      <c r="C132" s="37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6"/>
      <c r="O132" s="2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9"/>
    </row>
    <row r="133" spans="3:39">
      <c r="C133" s="38"/>
      <c r="AM133" s="40"/>
    </row>
    <row r="134" spans="3:39" s="193" customFormat="1" ht="22.9" customHeight="1">
      <c r="C134" s="60"/>
      <c r="E134" s="190"/>
      <c r="I134" s="234" t="s">
        <v>53</v>
      </c>
      <c r="J134" s="234"/>
      <c r="K134" s="234"/>
      <c r="L134" s="234"/>
      <c r="M134" s="234"/>
      <c r="N134" s="234" t="s">
        <v>71</v>
      </c>
      <c r="O134" s="234"/>
      <c r="P134" s="234"/>
      <c r="Q134" s="234"/>
      <c r="R134" s="234"/>
      <c r="S134" s="234" t="s">
        <v>72</v>
      </c>
      <c r="T134" s="234"/>
      <c r="U134" s="234"/>
      <c r="V134" s="234"/>
      <c r="W134" s="234"/>
      <c r="X134" s="137"/>
      <c r="Y134" s="137"/>
      <c r="Z134" s="137"/>
      <c r="AA134" s="137"/>
      <c r="AB134" s="137"/>
      <c r="AC134" s="137"/>
      <c r="AD134" s="207"/>
      <c r="AE134" s="225"/>
      <c r="AF134" s="207"/>
      <c r="AG134" s="207"/>
      <c r="AH134" s="225"/>
      <c r="AI134" s="207"/>
      <c r="AJ134" s="207"/>
      <c r="AK134" s="225"/>
      <c r="AL134" s="207"/>
      <c r="AM134" s="61"/>
    </row>
    <row r="135" spans="3:39" s="193" customFormat="1" ht="22.9" customHeight="1">
      <c r="C135" s="60"/>
      <c r="I135" s="234" t="s">
        <v>73</v>
      </c>
      <c r="J135" s="234"/>
      <c r="K135" s="234"/>
      <c r="L135" s="234" t="s">
        <v>74</v>
      </c>
      <c r="M135" s="234"/>
      <c r="N135" s="234" t="s">
        <v>73</v>
      </c>
      <c r="O135" s="234"/>
      <c r="P135" s="234"/>
      <c r="Q135" s="234" t="s">
        <v>74</v>
      </c>
      <c r="R135" s="234"/>
      <c r="S135" s="234" t="s">
        <v>73</v>
      </c>
      <c r="T135" s="234"/>
      <c r="U135" s="234"/>
      <c r="V135" s="234" t="s">
        <v>74</v>
      </c>
      <c r="W135" s="234"/>
      <c r="AG135" s="207"/>
      <c r="AH135" s="207"/>
      <c r="AI135" s="207"/>
      <c r="AJ135" s="207"/>
      <c r="AK135" s="207"/>
      <c r="AL135" s="207"/>
      <c r="AM135" s="61"/>
    </row>
    <row r="136" spans="3:39" ht="8.4499999999999993" customHeight="1">
      <c r="C136" s="38"/>
      <c r="D136" s="96"/>
      <c r="E136" s="96"/>
      <c r="F136" s="96"/>
      <c r="G136" s="96"/>
      <c r="H136" s="96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95"/>
      <c r="Y136" s="95"/>
      <c r="Z136" s="95"/>
      <c r="AA136" s="95"/>
      <c r="AB136" s="95"/>
      <c r="AC136" s="95"/>
      <c r="AD136" s="95"/>
      <c r="AE136" s="95"/>
      <c r="AF136" s="95"/>
      <c r="AG136" s="102"/>
      <c r="AH136" s="102"/>
      <c r="AI136" s="102"/>
      <c r="AJ136" s="102"/>
      <c r="AK136" s="102"/>
      <c r="AL136" s="102"/>
      <c r="AM136" s="40"/>
    </row>
    <row r="137" spans="3:39" s="193" customFormat="1" ht="22.9" customHeight="1">
      <c r="C137" s="212"/>
      <c r="D137" s="440" t="s">
        <v>54</v>
      </c>
      <c r="E137" s="424"/>
      <c r="F137" s="424"/>
      <c r="G137" s="424"/>
      <c r="H137" s="424"/>
      <c r="I137" s="259">
        <v>336</v>
      </c>
      <c r="J137" s="259"/>
      <c r="K137" s="259"/>
      <c r="L137" s="436">
        <v>98.53</v>
      </c>
      <c r="M137" s="436"/>
      <c r="N137" s="259">
        <v>176</v>
      </c>
      <c r="O137" s="259"/>
      <c r="P137" s="259"/>
      <c r="Q137" s="436">
        <v>99.44</v>
      </c>
      <c r="R137" s="436"/>
      <c r="S137" s="259">
        <v>160</v>
      </c>
      <c r="T137" s="259"/>
      <c r="U137" s="259"/>
      <c r="V137" s="436">
        <v>97.56</v>
      </c>
      <c r="W137" s="436"/>
      <c r="X137" s="203"/>
      <c r="Y137" s="203"/>
      <c r="Z137" s="204"/>
      <c r="AA137" s="81"/>
      <c r="AB137" s="81"/>
      <c r="AC137" s="81"/>
      <c r="AD137" s="226"/>
      <c r="AE137" s="121"/>
      <c r="AF137" s="121"/>
      <c r="AG137" s="226"/>
      <c r="AH137" s="121"/>
      <c r="AI137" s="121"/>
      <c r="AJ137" s="226"/>
      <c r="AK137" s="121"/>
      <c r="AL137" s="121"/>
      <c r="AM137" s="213"/>
    </row>
    <row r="138" spans="3:39" ht="8.4499999999999993" customHeight="1">
      <c r="C138" s="63"/>
      <c r="D138" s="108"/>
      <c r="E138" s="108"/>
      <c r="F138" s="108"/>
      <c r="G138" s="107"/>
      <c r="H138" s="107"/>
      <c r="I138" s="109"/>
      <c r="J138" s="109"/>
      <c r="K138" s="109"/>
      <c r="L138" s="110"/>
      <c r="M138" s="110"/>
      <c r="N138" s="109"/>
      <c r="O138" s="109"/>
      <c r="P138" s="109"/>
      <c r="Q138" s="110"/>
      <c r="R138" s="110"/>
      <c r="S138" s="109"/>
      <c r="T138" s="109"/>
      <c r="U138" s="109"/>
      <c r="V138" s="111"/>
      <c r="W138" s="111"/>
      <c r="X138" s="69"/>
      <c r="Y138" s="69"/>
      <c r="Z138" s="64"/>
      <c r="AA138" s="71"/>
      <c r="AB138" s="71"/>
      <c r="AC138" s="71"/>
      <c r="AD138" s="72"/>
      <c r="AE138" s="72"/>
      <c r="AF138" s="72"/>
      <c r="AG138" s="72"/>
      <c r="AH138" s="72"/>
      <c r="AI138" s="72"/>
      <c r="AJ138" s="72"/>
      <c r="AK138" s="72"/>
      <c r="AL138" s="72"/>
      <c r="AM138" s="65"/>
    </row>
    <row r="139" spans="3:39" s="193" customFormat="1" ht="22.9" customHeight="1">
      <c r="C139" s="212"/>
      <c r="D139" s="440" t="s">
        <v>55</v>
      </c>
      <c r="E139" s="424">
        <v>2015</v>
      </c>
      <c r="F139" s="424"/>
      <c r="G139" s="424"/>
      <c r="H139" s="424"/>
      <c r="I139" s="259">
        <v>5</v>
      </c>
      <c r="J139" s="259"/>
      <c r="K139" s="259"/>
      <c r="L139" s="436">
        <v>1.47</v>
      </c>
      <c r="M139" s="436"/>
      <c r="N139" s="259">
        <v>1</v>
      </c>
      <c r="O139" s="259"/>
      <c r="P139" s="259"/>
      <c r="Q139" s="436">
        <v>0.56000000000000005</v>
      </c>
      <c r="R139" s="436"/>
      <c r="S139" s="259">
        <v>4</v>
      </c>
      <c r="T139" s="259"/>
      <c r="U139" s="259"/>
      <c r="V139" s="436">
        <v>2.44</v>
      </c>
      <c r="W139" s="436"/>
      <c r="X139" s="203"/>
      <c r="Y139" s="203"/>
      <c r="Z139" s="204"/>
      <c r="AA139" s="81"/>
      <c r="AB139" s="81"/>
      <c r="AC139" s="81"/>
      <c r="AD139" s="226"/>
      <c r="AE139" s="121"/>
      <c r="AF139" s="121"/>
      <c r="AG139" s="226"/>
      <c r="AH139" s="121"/>
      <c r="AI139" s="121"/>
      <c r="AJ139" s="226"/>
      <c r="AK139" s="121"/>
      <c r="AL139" s="121"/>
      <c r="AM139" s="213"/>
    </row>
    <row r="140" spans="3:39" ht="8.4499999999999993" customHeight="1">
      <c r="C140" s="63"/>
      <c r="D140" s="104"/>
      <c r="E140" s="104"/>
      <c r="F140" s="104"/>
      <c r="G140" s="104"/>
      <c r="H140" s="104"/>
      <c r="I140" s="104"/>
      <c r="J140" s="106"/>
      <c r="K140" s="106"/>
      <c r="L140" s="117"/>
      <c r="M140" s="117"/>
      <c r="N140" s="106"/>
      <c r="O140" s="106"/>
      <c r="P140" s="106"/>
      <c r="Q140" s="117"/>
      <c r="R140" s="117"/>
      <c r="S140" s="106"/>
      <c r="T140" s="106"/>
      <c r="U140" s="106"/>
      <c r="V140" s="118"/>
      <c r="W140" s="118"/>
      <c r="X140" s="69"/>
      <c r="Y140" s="69"/>
      <c r="Z140" s="64"/>
      <c r="AA140" s="71"/>
      <c r="AB140" s="71"/>
      <c r="AC140" s="71"/>
      <c r="AD140" s="72"/>
      <c r="AE140" s="72"/>
      <c r="AF140" s="72"/>
      <c r="AG140" s="72"/>
      <c r="AH140" s="72"/>
      <c r="AI140" s="72"/>
      <c r="AJ140" s="72"/>
      <c r="AK140" s="72"/>
      <c r="AL140" s="72"/>
      <c r="AM140" s="65"/>
    </row>
    <row r="141" spans="3:39" s="193" customFormat="1" ht="22.9" customHeight="1">
      <c r="C141" s="212"/>
      <c r="D141" s="441" t="s">
        <v>56</v>
      </c>
      <c r="E141" s="369"/>
      <c r="F141" s="369"/>
      <c r="G141" s="369"/>
      <c r="H141" s="369"/>
      <c r="I141" s="438">
        <v>2</v>
      </c>
      <c r="J141" s="438"/>
      <c r="K141" s="438"/>
      <c r="L141" s="439">
        <v>40</v>
      </c>
      <c r="M141" s="439"/>
      <c r="N141" s="438">
        <v>0</v>
      </c>
      <c r="O141" s="438"/>
      <c r="P141" s="438"/>
      <c r="Q141" s="439">
        <v>0</v>
      </c>
      <c r="R141" s="439"/>
      <c r="S141" s="438">
        <v>2</v>
      </c>
      <c r="T141" s="438"/>
      <c r="U141" s="438"/>
      <c r="V141" s="439">
        <v>50</v>
      </c>
      <c r="W141" s="439"/>
      <c r="X141" s="203"/>
      <c r="Y141" s="203"/>
      <c r="Z141" s="204"/>
      <c r="AA141" s="81"/>
      <c r="AB141" s="81"/>
      <c r="AC141" s="81"/>
      <c r="AD141" s="226"/>
      <c r="AE141" s="196"/>
      <c r="AF141" s="203"/>
      <c r="AG141" s="203"/>
      <c r="AH141" s="203"/>
      <c r="AI141" s="203"/>
      <c r="AJ141" s="199"/>
      <c r="AK141" s="227"/>
      <c r="AL141" s="228"/>
      <c r="AM141" s="213"/>
    </row>
    <row r="142" spans="3:39" s="193" customFormat="1" ht="22.9" customHeight="1">
      <c r="C142" s="212"/>
      <c r="D142" s="442" t="s">
        <v>58</v>
      </c>
      <c r="E142" s="288"/>
      <c r="F142" s="288"/>
      <c r="G142" s="288"/>
      <c r="H142" s="288"/>
      <c r="I142" s="413">
        <v>2</v>
      </c>
      <c r="J142" s="413"/>
      <c r="K142" s="413"/>
      <c r="L142" s="437">
        <v>40</v>
      </c>
      <c r="M142" s="437"/>
      <c r="N142" s="413">
        <v>0</v>
      </c>
      <c r="O142" s="413"/>
      <c r="P142" s="413"/>
      <c r="Q142" s="437">
        <v>0</v>
      </c>
      <c r="R142" s="437"/>
      <c r="S142" s="413">
        <v>2</v>
      </c>
      <c r="T142" s="413"/>
      <c r="U142" s="413"/>
      <c r="V142" s="437">
        <v>50</v>
      </c>
      <c r="W142" s="437"/>
      <c r="X142" s="203"/>
      <c r="Y142" s="203"/>
      <c r="Z142" s="204"/>
      <c r="AA142" s="121"/>
      <c r="AB142" s="121"/>
      <c r="AC142" s="121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13"/>
    </row>
    <row r="143" spans="3:39" s="193" customFormat="1" ht="22.9" customHeight="1">
      <c r="C143" s="212"/>
      <c r="D143" s="256" t="s">
        <v>59</v>
      </c>
      <c r="E143" s="435"/>
      <c r="F143" s="435"/>
      <c r="G143" s="435"/>
      <c r="H143" s="435"/>
      <c r="I143" s="265">
        <v>0</v>
      </c>
      <c r="J143" s="265"/>
      <c r="K143" s="265"/>
      <c r="L143" s="406">
        <v>0</v>
      </c>
      <c r="M143" s="406"/>
      <c r="N143" s="265">
        <v>0</v>
      </c>
      <c r="O143" s="265"/>
      <c r="P143" s="265"/>
      <c r="Q143" s="406">
        <v>0</v>
      </c>
      <c r="R143" s="406"/>
      <c r="S143" s="265">
        <v>0</v>
      </c>
      <c r="T143" s="265"/>
      <c r="U143" s="265"/>
      <c r="V143" s="406">
        <v>0</v>
      </c>
      <c r="W143" s="406"/>
      <c r="X143" s="203"/>
      <c r="Y143" s="203"/>
      <c r="Z143" s="204"/>
      <c r="AA143" s="121"/>
      <c r="AB143" s="121"/>
      <c r="AC143" s="121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13"/>
    </row>
    <row r="144" spans="3:39" s="193" customFormat="1" ht="22.9" customHeight="1">
      <c r="C144" s="212"/>
      <c r="D144" s="256" t="s">
        <v>60</v>
      </c>
      <c r="E144" s="435"/>
      <c r="F144" s="435"/>
      <c r="G144" s="435"/>
      <c r="H144" s="435"/>
      <c r="I144" s="265">
        <v>2</v>
      </c>
      <c r="J144" s="265"/>
      <c r="K144" s="265"/>
      <c r="L144" s="406">
        <v>40</v>
      </c>
      <c r="M144" s="406"/>
      <c r="N144" s="265">
        <v>0</v>
      </c>
      <c r="O144" s="265"/>
      <c r="P144" s="265"/>
      <c r="Q144" s="406">
        <v>0</v>
      </c>
      <c r="R144" s="406"/>
      <c r="S144" s="265">
        <v>2</v>
      </c>
      <c r="T144" s="265"/>
      <c r="U144" s="265"/>
      <c r="V144" s="406">
        <v>50</v>
      </c>
      <c r="W144" s="406"/>
      <c r="X144" s="203"/>
      <c r="Y144" s="203"/>
      <c r="Z144" s="204"/>
      <c r="AA144" s="121"/>
      <c r="AB144" s="121"/>
      <c r="AC144" s="121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13"/>
    </row>
    <row r="145" spans="3:39" s="193" customFormat="1" ht="22.9" customHeight="1">
      <c r="C145" s="212"/>
      <c r="D145" s="256" t="s">
        <v>61</v>
      </c>
      <c r="E145" s="435"/>
      <c r="F145" s="435"/>
      <c r="G145" s="435"/>
      <c r="H145" s="435"/>
      <c r="I145" s="265">
        <v>0</v>
      </c>
      <c r="J145" s="265"/>
      <c r="K145" s="265"/>
      <c r="L145" s="406">
        <v>0</v>
      </c>
      <c r="M145" s="406"/>
      <c r="N145" s="265">
        <v>0</v>
      </c>
      <c r="O145" s="265"/>
      <c r="P145" s="265"/>
      <c r="Q145" s="406">
        <v>0</v>
      </c>
      <c r="R145" s="406"/>
      <c r="S145" s="265">
        <v>0</v>
      </c>
      <c r="T145" s="265"/>
      <c r="U145" s="265"/>
      <c r="V145" s="406">
        <v>0</v>
      </c>
      <c r="W145" s="406"/>
      <c r="X145" s="203"/>
      <c r="Y145" s="203"/>
      <c r="Z145" s="204"/>
      <c r="AA145" s="121"/>
      <c r="AB145" s="121"/>
      <c r="AC145" s="121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13"/>
    </row>
    <row r="146" spans="3:39" s="193" customFormat="1" ht="22.9" customHeight="1">
      <c r="C146" s="212"/>
      <c r="D146" s="256" t="s">
        <v>62</v>
      </c>
      <c r="E146" s="435"/>
      <c r="F146" s="435"/>
      <c r="G146" s="435"/>
      <c r="H146" s="435"/>
      <c r="I146" s="265">
        <v>0</v>
      </c>
      <c r="J146" s="265"/>
      <c r="K146" s="265"/>
      <c r="L146" s="406">
        <v>0</v>
      </c>
      <c r="M146" s="406"/>
      <c r="N146" s="265">
        <v>0</v>
      </c>
      <c r="O146" s="265"/>
      <c r="P146" s="265"/>
      <c r="Q146" s="406">
        <v>0</v>
      </c>
      <c r="R146" s="406"/>
      <c r="S146" s="265">
        <v>0</v>
      </c>
      <c r="T146" s="265"/>
      <c r="U146" s="265"/>
      <c r="V146" s="406">
        <v>0</v>
      </c>
      <c r="W146" s="406"/>
      <c r="X146" s="203"/>
      <c r="Y146" s="203"/>
      <c r="Z146" s="204"/>
      <c r="AA146" s="121"/>
      <c r="AB146" s="121"/>
      <c r="AC146" s="121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13"/>
    </row>
    <row r="147" spans="3:39" s="193" customFormat="1" ht="22.9" customHeight="1">
      <c r="C147" s="212"/>
      <c r="D147" s="440" t="s">
        <v>57</v>
      </c>
      <c r="E147" s="424"/>
      <c r="F147" s="424"/>
      <c r="G147" s="424"/>
      <c r="H147" s="424"/>
      <c r="I147" s="259">
        <v>0</v>
      </c>
      <c r="J147" s="259"/>
      <c r="K147" s="259"/>
      <c r="L147" s="436">
        <v>0</v>
      </c>
      <c r="M147" s="436"/>
      <c r="N147" s="259">
        <v>0</v>
      </c>
      <c r="O147" s="259"/>
      <c r="P147" s="259"/>
      <c r="Q147" s="436">
        <v>0</v>
      </c>
      <c r="R147" s="436"/>
      <c r="S147" s="259">
        <v>0</v>
      </c>
      <c r="T147" s="259"/>
      <c r="U147" s="259"/>
      <c r="V147" s="436">
        <v>0</v>
      </c>
      <c r="W147" s="436"/>
      <c r="X147" s="203"/>
      <c r="Y147" s="203"/>
      <c r="Z147" s="204"/>
      <c r="AA147" s="121"/>
      <c r="AB147" s="121"/>
      <c r="AC147" s="121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13"/>
    </row>
    <row r="148" spans="3:39" ht="8.4499999999999993" customHeight="1">
      <c r="C148" s="63"/>
      <c r="D148" s="108"/>
      <c r="E148" s="108"/>
      <c r="F148" s="108"/>
      <c r="G148" s="107"/>
      <c r="H148" s="107"/>
      <c r="I148" s="109"/>
      <c r="J148" s="109"/>
      <c r="K148" s="109"/>
      <c r="L148" s="110"/>
      <c r="M148" s="110"/>
      <c r="N148" s="109"/>
      <c r="O148" s="109"/>
      <c r="P148" s="109"/>
      <c r="Q148" s="110"/>
      <c r="R148" s="110"/>
      <c r="S148" s="109"/>
      <c r="T148" s="109"/>
      <c r="U148" s="109"/>
      <c r="V148" s="111"/>
      <c r="W148" s="111"/>
      <c r="X148" s="69"/>
      <c r="Y148" s="69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65"/>
    </row>
    <row r="149" spans="3:39" s="193" customFormat="1" ht="22.9" customHeight="1">
      <c r="C149" s="212"/>
      <c r="D149" s="442" t="s">
        <v>63</v>
      </c>
      <c r="E149" s="288"/>
      <c r="F149" s="288"/>
      <c r="G149" s="288"/>
      <c r="H149" s="288"/>
      <c r="I149" s="413">
        <v>1</v>
      </c>
      <c r="J149" s="413"/>
      <c r="K149" s="413"/>
      <c r="L149" s="437">
        <v>20</v>
      </c>
      <c r="M149" s="437"/>
      <c r="N149" s="413">
        <v>1</v>
      </c>
      <c r="O149" s="413"/>
      <c r="P149" s="413"/>
      <c r="Q149" s="437">
        <v>100</v>
      </c>
      <c r="R149" s="437"/>
      <c r="S149" s="413">
        <v>0</v>
      </c>
      <c r="T149" s="413"/>
      <c r="U149" s="413"/>
      <c r="V149" s="437">
        <v>0</v>
      </c>
      <c r="W149" s="437"/>
      <c r="X149" s="203"/>
      <c r="Y149" s="203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13"/>
    </row>
    <row r="150" spans="3:39" s="193" customFormat="1" ht="22.9" customHeight="1">
      <c r="C150" s="212"/>
      <c r="D150" s="255" t="s">
        <v>64</v>
      </c>
      <c r="E150" s="248"/>
      <c r="F150" s="248"/>
      <c r="G150" s="248"/>
      <c r="H150" s="248"/>
      <c r="I150" s="323">
        <v>0</v>
      </c>
      <c r="J150" s="323"/>
      <c r="K150" s="323"/>
      <c r="L150" s="318">
        <v>0</v>
      </c>
      <c r="M150" s="318"/>
      <c r="N150" s="323">
        <v>0</v>
      </c>
      <c r="O150" s="323"/>
      <c r="P150" s="323"/>
      <c r="Q150" s="318">
        <v>0</v>
      </c>
      <c r="R150" s="318"/>
      <c r="S150" s="323">
        <v>0</v>
      </c>
      <c r="T150" s="323"/>
      <c r="U150" s="323"/>
      <c r="V150" s="318">
        <v>0</v>
      </c>
      <c r="W150" s="318"/>
      <c r="X150" s="203"/>
      <c r="Y150" s="203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13"/>
    </row>
    <row r="151" spans="3:39" ht="8.4499999999999993" customHeight="1">
      <c r="C151" s="63"/>
      <c r="D151" s="108"/>
      <c r="E151" s="108"/>
      <c r="F151" s="108"/>
      <c r="G151" s="107"/>
      <c r="H151" s="107"/>
      <c r="I151" s="109"/>
      <c r="J151" s="109"/>
      <c r="K151" s="109"/>
      <c r="L151" s="110"/>
      <c r="M151" s="110"/>
      <c r="N151" s="109"/>
      <c r="O151" s="109"/>
      <c r="P151" s="109"/>
      <c r="Q151" s="110"/>
      <c r="R151" s="110"/>
      <c r="S151" s="109"/>
      <c r="T151" s="109"/>
      <c r="U151" s="109"/>
      <c r="V151" s="111"/>
      <c r="W151" s="111"/>
      <c r="X151" s="69"/>
      <c r="Y151" s="69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65"/>
    </row>
    <row r="152" spans="3:39" s="193" customFormat="1" ht="22.9" customHeight="1">
      <c r="C152" s="212"/>
      <c r="D152" s="442" t="s">
        <v>65</v>
      </c>
      <c r="E152" s="288"/>
      <c r="F152" s="288"/>
      <c r="G152" s="288"/>
      <c r="H152" s="288"/>
      <c r="I152" s="413">
        <v>2</v>
      </c>
      <c r="J152" s="413"/>
      <c r="K152" s="413"/>
      <c r="L152" s="437">
        <v>40</v>
      </c>
      <c r="M152" s="437"/>
      <c r="N152" s="413">
        <v>0</v>
      </c>
      <c r="O152" s="413"/>
      <c r="P152" s="413"/>
      <c r="Q152" s="437">
        <v>0</v>
      </c>
      <c r="R152" s="437"/>
      <c r="S152" s="413">
        <v>2</v>
      </c>
      <c r="T152" s="413"/>
      <c r="U152" s="413"/>
      <c r="V152" s="437">
        <v>50</v>
      </c>
      <c r="W152" s="437"/>
      <c r="X152" s="203"/>
      <c r="Y152" s="203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13"/>
    </row>
    <row r="153" spans="3:39" s="193" customFormat="1" ht="22.9" customHeight="1">
      <c r="C153" s="212"/>
      <c r="D153" s="256" t="s">
        <v>66</v>
      </c>
      <c r="E153" s="435"/>
      <c r="F153" s="435"/>
      <c r="G153" s="435"/>
      <c r="H153" s="435"/>
      <c r="I153" s="265">
        <v>0</v>
      </c>
      <c r="J153" s="265"/>
      <c r="K153" s="265"/>
      <c r="L153" s="406">
        <v>0</v>
      </c>
      <c r="M153" s="406"/>
      <c r="N153" s="265">
        <v>0</v>
      </c>
      <c r="O153" s="265"/>
      <c r="P153" s="265"/>
      <c r="Q153" s="406">
        <v>0</v>
      </c>
      <c r="R153" s="406"/>
      <c r="S153" s="265">
        <v>0</v>
      </c>
      <c r="T153" s="265"/>
      <c r="U153" s="265"/>
      <c r="V153" s="406">
        <v>0</v>
      </c>
      <c r="W153" s="406"/>
      <c r="X153" s="203"/>
      <c r="Y153" s="203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13"/>
    </row>
    <row r="154" spans="3:39" s="193" customFormat="1" ht="22.9" customHeight="1">
      <c r="C154" s="212"/>
      <c r="D154" s="256" t="s">
        <v>67</v>
      </c>
      <c r="E154" s="435"/>
      <c r="F154" s="435"/>
      <c r="G154" s="435"/>
      <c r="H154" s="435"/>
      <c r="I154" s="265">
        <v>1</v>
      </c>
      <c r="J154" s="265"/>
      <c r="K154" s="265"/>
      <c r="L154" s="406">
        <v>20</v>
      </c>
      <c r="M154" s="406"/>
      <c r="N154" s="265">
        <v>0</v>
      </c>
      <c r="O154" s="265"/>
      <c r="P154" s="265"/>
      <c r="Q154" s="406">
        <v>0</v>
      </c>
      <c r="R154" s="406"/>
      <c r="S154" s="265">
        <v>1</v>
      </c>
      <c r="T154" s="265"/>
      <c r="U154" s="265"/>
      <c r="V154" s="406">
        <v>25</v>
      </c>
      <c r="W154" s="406"/>
      <c r="X154" s="203"/>
      <c r="Y154" s="203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13"/>
    </row>
    <row r="155" spans="3:39" s="193" customFormat="1" ht="22.9" customHeight="1">
      <c r="C155" s="212"/>
      <c r="D155" s="255" t="s">
        <v>68</v>
      </c>
      <c r="E155" s="248"/>
      <c r="F155" s="248"/>
      <c r="G155" s="248"/>
      <c r="H155" s="248"/>
      <c r="I155" s="323">
        <v>0</v>
      </c>
      <c r="J155" s="323"/>
      <c r="K155" s="323"/>
      <c r="L155" s="318">
        <v>0</v>
      </c>
      <c r="M155" s="318"/>
      <c r="N155" s="323">
        <v>0</v>
      </c>
      <c r="O155" s="323"/>
      <c r="P155" s="323"/>
      <c r="Q155" s="318">
        <v>0</v>
      </c>
      <c r="R155" s="318"/>
      <c r="S155" s="323">
        <v>0</v>
      </c>
      <c r="T155" s="323"/>
      <c r="U155" s="323"/>
      <c r="V155" s="318">
        <v>0</v>
      </c>
      <c r="W155" s="318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121"/>
      <c r="AI155" s="121"/>
      <c r="AJ155" s="226"/>
      <c r="AK155" s="121"/>
      <c r="AL155" s="121"/>
      <c r="AM155" s="213"/>
    </row>
    <row r="156" spans="3:39" ht="8.4499999999999993" customHeight="1">
      <c r="C156" s="63"/>
      <c r="D156" s="108"/>
      <c r="E156" s="108"/>
      <c r="F156" s="108"/>
      <c r="G156" s="107"/>
      <c r="H156" s="107"/>
      <c r="I156" s="109"/>
      <c r="J156" s="109"/>
      <c r="K156" s="109"/>
      <c r="L156" s="110"/>
      <c r="M156" s="110"/>
      <c r="N156" s="109"/>
      <c r="O156" s="109"/>
      <c r="P156" s="109"/>
      <c r="Q156" s="110"/>
      <c r="R156" s="110"/>
      <c r="S156" s="109"/>
      <c r="T156" s="109"/>
      <c r="U156" s="109"/>
      <c r="V156" s="111"/>
      <c r="W156" s="111"/>
      <c r="X156" s="69"/>
      <c r="Y156" s="69"/>
      <c r="Z156" s="72"/>
      <c r="AA156" s="72"/>
      <c r="AB156" s="72"/>
      <c r="AC156" s="72"/>
      <c r="AD156" s="72"/>
      <c r="AE156" s="72"/>
      <c r="AF156" s="72"/>
      <c r="AG156" s="72"/>
      <c r="AH156" s="71"/>
      <c r="AI156" s="71"/>
      <c r="AJ156" s="72"/>
      <c r="AK156" s="71"/>
      <c r="AL156" s="71"/>
      <c r="AM156" s="65"/>
    </row>
    <row r="157" spans="3:39" s="193" customFormat="1" ht="22.9" customHeight="1">
      <c r="C157" s="212"/>
      <c r="D157" s="440" t="s">
        <v>69</v>
      </c>
      <c r="E157" s="424"/>
      <c r="F157" s="424"/>
      <c r="G157" s="424"/>
      <c r="H157" s="424"/>
      <c r="I157" s="259">
        <v>0</v>
      </c>
      <c r="J157" s="259"/>
      <c r="K157" s="259"/>
      <c r="L157" s="436">
        <v>0</v>
      </c>
      <c r="M157" s="436"/>
      <c r="N157" s="259">
        <v>0</v>
      </c>
      <c r="O157" s="259"/>
      <c r="P157" s="259"/>
      <c r="Q157" s="436">
        <v>0</v>
      </c>
      <c r="R157" s="436"/>
      <c r="S157" s="259">
        <v>0</v>
      </c>
      <c r="T157" s="259"/>
      <c r="U157" s="259"/>
      <c r="V157" s="436">
        <v>0</v>
      </c>
      <c r="W157" s="436"/>
      <c r="X157" s="203"/>
      <c r="Y157" s="203"/>
      <c r="Z157" s="226"/>
      <c r="AA157" s="226"/>
      <c r="AB157" s="226"/>
      <c r="AC157" s="226"/>
      <c r="AD157" s="226"/>
      <c r="AE157" s="226"/>
      <c r="AF157" s="226"/>
      <c r="AG157" s="226"/>
      <c r="AH157" s="121"/>
      <c r="AI157" s="121"/>
      <c r="AJ157" s="226"/>
      <c r="AK157" s="121"/>
      <c r="AL157" s="121"/>
      <c r="AM157" s="213"/>
    </row>
    <row r="158" spans="3:39" ht="8.4499999999999993" customHeight="1">
      <c r="C158" s="63"/>
      <c r="D158" s="108"/>
      <c r="E158" s="108"/>
      <c r="F158" s="108"/>
      <c r="G158" s="107"/>
      <c r="H158" s="107"/>
      <c r="I158" s="109"/>
      <c r="J158" s="109"/>
      <c r="K158" s="109"/>
      <c r="L158" s="110"/>
      <c r="M158" s="110"/>
      <c r="N158" s="109"/>
      <c r="O158" s="109"/>
      <c r="P158" s="109"/>
      <c r="Q158" s="110"/>
      <c r="R158" s="110"/>
      <c r="S158" s="109"/>
      <c r="T158" s="109"/>
      <c r="U158" s="109"/>
      <c r="V158" s="111"/>
      <c r="W158" s="111"/>
      <c r="X158" s="69"/>
      <c r="Y158" s="69"/>
      <c r="Z158" s="72"/>
      <c r="AA158" s="72"/>
      <c r="AB158" s="72"/>
      <c r="AC158" s="72"/>
      <c r="AD158" s="72"/>
      <c r="AE158" s="72"/>
      <c r="AF158" s="72"/>
      <c r="AG158" s="72"/>
      <c r="AH158" s="71"/>
      <c r="AI158" s="71"/>
      <c r="AJ158" s="72"/>
      <c r="AK158" s="71"/>
      <c r="AL158" s="71"/>
      <c r="AM158" s="65"/>
    </row>
    <row r="159" spans="3:39" s="193" customFormat="1" ht="22.9" customHeight="1">
      <c r="C159" s="212"/>
      <c r="D159" s="442" t="s">
        <v>70</v>
      </c>
      <c r="E159" s="288"/>
      <c r="F159" s="288"/>
      <c r="G159" s="288"/>
      <c r="H159" s="288"/>
      <c r="I159" s="413">
        <v>0</v>
      </c>
      <c r="J159" s="413"/>
      <c r="K159" s="413"/>
      <c r="L159" s="437">
        <v>0</v>
      </c>
      <c r="M159" s="437"/>
      <c r="N159" s="413">
        <v>0</v>
      </c>
      <c r="O159" s="413"/>
      <c r="P159" s="413"/>
      <c r="Q159" s="437">
        <v>0</v>
      </c>
      <c r="R159" s="437"/>
      <c r="S159" s="413">
        <v>0</v>
      </c>
      <c r="T159" s="413"/>
      <c r="U159" s="413"/>
      <c r="V159" s="437">
        <v>0</v>
      </c>
      <c r="W159" s="437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121"/>
      <c r="AI159" s="121"/>
      <c r="AJ159" s="226"/>
      <c r="AK159" s="121"/>
      <c r="AL159" s="121"/>
      <c r="AM159" s="213"/>
    </row>
    <row r="160" spans="3:39" ht="8.4499999999999993" customHeight="1" thickBot="1">
      <c r="C160" s="75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6"/>
      <c r="AI160" s="76"/>
      <c r="AJ160" s="74"/>
      <c r="AK160" s="76"/>
      <c r="AL160" s="76"/>
      <c r="AM160" s="68"/>
    </row>
    <row r="161" spans="3:39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1"/>
      <c r="AI161" s="11"/>
      <c r="AJ161" s="12"/>
      <c r="AK161" s="11"/>
      <c r="AL161" s="11"/>
    </row>
    <row r="162" spans="3:39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1"/>
      <c r="AI162" s="11"/>
      <c r="AJ162" s="12"/>
      <c r="AK162" s="11"/>
      <c r="AL162" s="11"/>
    </row>
    <row r="163" spans="3:39" ht="23.25">
      <c r="C163" s="1" t="s">
        <v>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5" spans="3:39" ht="7.15" customHeight="1" thickBot="1">
      <c r="D165" s="234" t="s">
        <v>453</v>
      </c>
      <c r="E165" s="235"/>
      <c r="F165" s="235"/>
      <c r="G165" s="235"/>
      <c r="H165" s="235"/>
      <c r="I165" s="236"/>
      <c r="J165" s="236"/>
    </row>
    <row r="166" spans="3:39" ht="7.15" customHeight="1">
      <c r="C166" s="37"/>
      <c r="D166" s="235"/>
      <c r="E166" s="235"/>
      <c r="F166" s="235"/>
      <c r="G166" s="235"/>
      <c r="H166" s="235"/>
      <c r="I166" s="236"/>
      <c r="J166" s="2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9"/>
    </row>
    <row r="167" spans="3:39">
      <c r="C167" s="38"/>
      <c r="D167" s="5" t="s">
        <v>75</v>
      </c>
      <c r="AM167" s="40"/>
    </row>
    <row r="168" spans="3:39" ht="9" customHeight="1">
      <c r="C168" s="38"/>
      <c r="AM168" s="40"/>
    </row>
    <row r="169" spans="3:39" s="193" customFormat="1" ht="22.9" customHeight="1">
      <c r="C169" s="60"/>
      <c r="D169" s="205" t="s">
        <v>76</v>
      </c>
      <c r="AM169" s="61"/>
    </row>
    <row r="170" spans="3:39" ht="3.6" customHeight="1">
      <c r="C170" s="38"/>
      <c r="AM170" s="40"/>
    </row>
    <row r="171" spans="3:39" ht="22.9" customHeight="1">
      <c r="C171" s="38"/>
      <c r="D171" s="96"/>
      <c r="E171" s="96"/>
      <c r="F171" s="96"/>
      <c r="G171" s="96"/>
      <c r="H171" s="96"/>
      <c r="I171" s="96"/>
      <c r="J171" s="96"/>
      <c r="K171" s="234" t="s">
        <v>77</v>
      </c>
      <c r="L171" s="234"/>
      <c r="M171" s="234"/>
      <c r="N171" s="234"/>
      <c r="O171" s="96"/>
      <c r="P171" s="96"/>
      <c r="Q171" s="96"/>
      <c r="R171" s="234" t="s">
        <v>74</v>
      </c>
      <c r="S171" s="234"/>
      <c r="T171" s="234"/>
      <c r="AM171" s="40"/>
    </row>
    <row r="172" spans="3:39" ht="3.6" customHeight="1">
      <c r="C172" s="38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AM172" s="40"/>
    </row>
    <row r="173" spans="3:39" ht="22.9" customHeight="1">
      <c r="C173" s="63"/>
      <c r="D173" s="263" t="s">
        <v>24</v>
      </c>
      <c r="E173" s="263"/>
      <c r="F173" s="263"/>
      <c r="G173" s="249"/>
      <c r="H173" s="249"/>
      <c r="I173" s="249"/>
      <c r="J173" s="249"/>
      <c r="K173" s="444">
        <v>1406.6</v>
      </c>
      <c r="L173" s="444"/>
      <c r="M173" s="444"/>
      <c r="N173" s="444"/>
      <c r="O173" s="114"/>
      <c r="P173" s="114"/>
      <c r="Q173" s="114"/>
      <c r="R173" s="423">
        <v>100</v>
      </c>
      <c r="S173" s="423"/>
      <c r="T173" s="423"/>
      <c r="AM173" s="40"/>
    </row>
    <row r="174" spans="3:39" ht="22.9" customHeight="1">
      <c r="C174" s="63"/>
      <c r="D174" s="240" t="s">
        <v>78</v>
      </c>
      <c r="E174" s="242"/>
      <c r="F174" s="242"/>
      <c r="G174" s="242"/>
      <c r="H174" s="242"/>
      <c r="I174" s="242"/>
      <c r="J174" s="242"/>
      <c r="K174" s="443">
        <v>80.69</v>
      </c>
      <c r="L174" s="443"/>
      <c r="M174" s="443"/>
      <c r="N174" s="443"/>
      <c r="O174" s="116"/>
      <c r="P174" s="116"/>
      <c r="Q174" s="116"/>
      <c r="R174" s="253">
        <v>5.74</v>
      </c>
      <c r="S174" s="253"/>
      <c r="T174" s="253"/>
      <c r="AM174" s="40"/>
    </row>
    <row r="175" spans="3:39" ht="22.9" customHeight="1">
      <c r="C175" s="63"/>
      <c r="D175" s="240" t="s">
        <v>79</v>
      </c>
      <c r="E175" s="242"/>
      <c r="F175" s="242"/>
      <c r="G175" s="242"/>
      <c r="H175" s="242"/>
      <c r="I175" s="242"/>
      <c r="J175" s="242"/>
      <c r="K175" s="443">
        <v>746.55</v>
      </c>
      <c r="L175" s="443"/>
      <c r="M175" s="443"/>
      <c r="N175" s="443"/>
      <c r="O175" s="116"/>
      <c r="P175" s="116"/>
      <c r="Q175" s="116"/>
      <c r="R175" s="253">
        <v>53.07</v>
      </c>
      <c r="S175" s="253"/>
      <c r="T175" s="253"/>
      <c r="AM175" s="40"/>
    </row>
    <row r="176" spans="3:39" ht="22.9" customHeight="1">
      <c r="C176" s="63"/>
      <c r="D176" s="250" t="s">
        <v>80</v>
      </c>
      <c r="E176" s="252"/>
      <c r="F176" s="252"/>
      <c r="G176" s="252"/>
      <c r="H176" s="252"/>
      <c r="I176" s="252"/>
      <c r="J176" s="252"/>
      <c r="K176" s="420">
        <v>579.36</v>
      </c>
      <c r="L176" s="420"/>
      <c r="M176" s="420"/>
      <c r="N176" s="420"/>
      <c r="O176" s="113"/>
      <c r="P176" s="113"/>
      <c r="Q176" s="113"/>
      <c r="R176" s="406">
        <v>41.19</v>
      </c>
      <c r="S176" s="406"/>
      <c r="T176" s="406"/>
      <c r="AM176" s="40"/>
    </row>
    <row r="177" spans="3:39">
      <c r="C177" s="38"/>
      <c r="AM177" s="40"/>
    </row>
    <row r="178" spans="3:39">
      <c r="C178" s="38"/>
      <c r="AM178" s="40"/>
    </row>
    <row r="179" spans="3:39" ht="147.6" customHeight="1">
      <c r="C179" s="38"/>
      <c r="AM179" s="40"/>
    </row>
    <row r="180" spans="3:39" ht="22.9" customHeight="1">
      <c r="C180" s="38"/>
      <c r="D180" s="20" t="s">
        <v>81</v>
      </c>
      <c r="AM180" s="40"/>
    </row>
    <row r="181" spans="3:39" ht="3.6" customHeight="1">
      <c r="C181" s="38"/>
      <c r="AM181" s="40"/>
    </row>
    <row r="182" spans="3:39" ht="22.9" customHeight="1">
      <c r="C182" s="38"/>
      <c r="K182" s="325" t="s">
        <v>77</v>
      </c>
      <c r="L182" s="325"/>
      <c r="M182" s="325"/>
      <c r="N182" s="325"/>
      <c r="R182" s="325" t="s">
        <v>74</v>
      </c>
      <c r="S182" s="325"/>
      <c r="T182" s="325"/>
      <c r="AM182" s="40"/>
    </row>
    <row r="183" spans="3:39" ht="3.6" customHeight="1">
      <c r="C183" s="38"/>
      <c r="AM183" s="40"/>
    </row>
    <row r="184" spans="3:39" ht="22.9" customHeight="1">
      <c r="C184" s="63"/>
      <c r="D184" s="263" t="s">
        <v>24</v>
      </c>
      <c r="E184" s="263"/>
      <c r="F184" s="263"/>
      <c r="G184" s="249"/>
      <c r="H184" s="249"/>
      <c r="I184" s="249"/>
      <c r="J184" s="249"/>
      <c r="K184" s="444">
        <v>80.69</v>
      </c>
      <c r="L184" s="444"/>
      <c r="M184" s="444"/>
      <c r="N184" s="444"/>
      <c r="O184" s="114"/>
      <c r="P184" s="114"/>
      <c r="Q184" s="114"/>
      <c r="R184" s="423">
        <v>100</v>
      </c>
      <c r="S184" s="423"/>
      <c r="T184" s="423"/>
      <c r="AM184" s="40"/>
    </row>
    <row r="185" spans="3:39" ht="22.9" customHeight="1">
      <c r="C185" s="63"/>
      <c r="D185" s="240" t="s">
        <v>82</v>
      </c>
      <c r="E185" s="242"/>
      <c r="F185" s="242"/>
      <c r="G185" s="242"/>
      <c r="H185" s="242"/>
      <c r="I185" s="242"/>
      <c r="J185" s="242"/>
      <c r="K185" s="443">
        <v>33.200000000000003</v>
      </c>
      <c r="L185" s="443"/>
      <c r="M185" s="443"/>
      <c r="N185" s="443"/>
      <c r="O185" s="116"/>
      <c r="P185" s="116"/>
      <c r="Q185" s="116"/>
      <c r="R185" s="253">
        <v>41.15</v>
      </c>
      <c r="S185" s="253"/>
      <c r="T185" s="253"/>
      <c r="AM185" s="40"/>
    </row>
    <row r="186" spans="3:39" ht="22.9" customHeight="1">
      <c r="C186" s="63"/>
      <c r="D186" s="240" t="s">
        <v>83</v>
      </c>
      <c r="E186" s="242"/>
      <c r="F186" s="242"/>
      <c r="G186" s="242"/>
      <c r="H186" s="242"/>
      <c r="I186" s="242"/>
      <c r="J186" s="242"/>
      <c r="K186" s="443">
        <v>3.96</v>
      </c>
      <c r="L186" s="443"/>
      <c r="M186" s="443"/>
      <c r="N186" s="443"/>
      <c r="O186" s="116"/>
      <c r="P186" s="116"/>
      <c r="Q186" s="116"/>
      <c r="R186" s="253">
        <v>4.91</v>
      </c>
      <c r="S186" s="253"/>
      <c r="T186" s="253"/>
      <c r="AM186" s="40"/>
    </row>
    <row r="187" spans="3:39" ht="22.9" customHeight="1">
      <c r="C187" s="63"/>
      <c r="D187" s="240" t="s">
        <v>84</v>
      </c>
      <c r="E187" s="242"/>
      <c r="F187" s="242"/>
      <c r="G187" s="242"/>
      <c r="H187" s="242"/>
      <c r="I187" s="242"/>
      <c r="J187" s="242"/>
      <c r="K187" s="443">
        <v>37.72</v>
      </c>
      <c r="L187" s="443"/>
      <c r="M187" s="443"/>
      <c r="N187" s="443"/>
      <c r="O187" s="116"/>
      <c r="P187" s="116"/>
      <c r="Q187" s="116"/>
      <c r="R187" s="253">
        <v>46.75</v>
      </c>
      <c r="S187" s="253"/>
      <c r="T187" s="253"/>
      <c r="AM187" s="40"/>
    </row>
    <row r="188" spans="3:39" ht="22.9" customHeight="1">
      <c r="C188" s="63"/>
      <c r="D188" s="250" t="s">
        <v>85</v>
      </c>
      <c r="E188" s="252"/>
      <c r="F188" s="252"/>
      <c r="G188" s="252"/>
      <c r="H188" s="252"/>
      <c r="I188" s="252"/>
      <c r="J188" s="252"/>
      <c r="K188" s="420">
        <v>5.81</v>
      </c>
      <c r="L188" s="420"/>
      <c r="M188" s="420"/>
      <c r="N188" s="420"/>
      <c r="O188" s="113"/>
      <c r="P188" s="113"/>
      <c r="Q188" s="113"/>
      <c r="R188" s="406">
        <v>7.2</v>
      </c>
      <c r="S188" s="406"/>
      <c r="T188" s="406"/>
      <c r="AM188" s="40"/>
    </row>
    <row r="189" spans="3:39" ht="147.6" customHeight="1">
      <c r="C189" s="38"/>
      <c r="AM189" s="40"/>
    </row>
    <row r="190" spans="3:39" ht="14.45" customHeight="1">
      <c r="C190" s="38"/>
      <c r="AM190" s="40"/>
    </row>
    <row r="191" spans="3:39">
      <c r="C191" s="38"/>
      <c r="AM191" s="40"/>
    </row>
    <row r="192" spans="3:39" s="193" customFormat="1" ht="22.9" customHeight="1">
      <c r="C192" s="60"/>
      <c r="D192" s="205" t="s">
        <v>86</v>
      </c>
      <c r="AM192" s="61"/>
    </row>
    <row r="193" spans="3:39" s="193" customFormat="1" ht="3.6" customHeight="1">
      <c r="C193" s="60"/>
      <c r="AM193" s="61"/>
    </row>
    <row r="194" spans="3:39" s="193" customFormat="1" ht="22.9" customHeight="1">
      <c r="C194" s="60"/>
      <c r="K194" s="234" t="s">
        <v>87</v>
      </c>
      <c r="L194" s="234"/>
      <c r="M194" s="234"/>
      <c r="N194" s="234"/>
      <c r="R194" s="234" t="s">
        <v>74</v>
      </c>
      <c r="S194" s="234"/>
      <c r="T194" s="234"/>
      <c r="AM194" s="61"/>
    </row>
    <row r="195" spans="3:39" s="193" customFormat="1" ht="3.6" customHeight="1">
      <c r="C195" s="60"/>
      <c r="AM195" s="61"/>
    </row>
    <row r="196" spans="3:39" s="193" customFormat="1" ht="22.9" customHeight="1">
      <c r="C196" s="212"/>
      <c r="D196" s="263" t="s">
        <v>24</v>
      </c>
      <c r="E196" s="263"/>
      <c r="F196" s="263"/>
      <c r="G196" s="249"/>
      <c r="H196" s="249"/>
      <c r="I196" s="249"/>
      <c r="J196" s="249"/>
      <c r="K196" s="259">
        <v>31</v>
      </c>
      <c r="L196" s="259"/>
      <c r="M196" s="259"/>
      <c r="N196" s="259"/>
      <c r="O196" s="195"/>
      <c r="P196" s="195"/>
      <c r="Q196" s="195"/>
      <c r="R196" s="423">
        <v>100</v>
      </c>
      <c r="S196" s="423"/>
      <c r="T196" s="423"/>
      <c r="U196" s="203"/>
      <c r="AM196" s="61"/>
    </row>
    <row r="197" spans="3:39" s="193" customFormat="1" ht="22.9" customHeight="1">
      <c r="C197" s="212"/>
      <c r="D197" s="240" t="s">
        <v>88</v>
      </c>
      <c r="E197" s="242"/>
      <c r="F197" s="242"/>
      <c r="G197" s="242"/>
      <c r="H197" s="242"/>
      <c r="I197" s="242"/>
      <c r="J197" s="242"/>
      <c r="K197" s="254">
        <v>25</v>
      </c>
      <c r="L197" s="254"/>
      <c r="M197" s="254"/>
      <c r="N197" s="254"/>
      <c r="O197" s="192"/>
      <c r="P197" s="192"/>
      <c r="Q197" s="192"/>
      <c r="R197" s="253">
        <v>80.650000000000006</v>
      </c>
      <c r="S197" s="253"/>
      <c r="T197" s="253"/>
      <c r="U197" s="203"/>
      <c r="AM197" s="61"/>
    </row>
    <row r="198" spans="3:39" s="193" customFormat="1" ht="22.9" customHeight="1">
      <c r="C198" s="212"/>
      <c r="D198" s="240" t="s">
        <v>89</v>
      </c>
      <c r="E198" s="242"/>
      <c r="F198" s="242"/>
      <c r="G198" s="242"/>
      <c r="H198" s="242"/>
      <c r="I198" s="242"/>
      <c r="J198" s="242"/>
      <c r="K198" s="254">
        <v>3</v>
      </c>
      <c r="L198" s="254"/>
      <c r="M198" s="254"/>
      <c r="N198" s="254"/>
      <c r="O198" s="192"/>
      <c r="P198" s="192"/>
      <c r="Q198" s="192"/>
      <c r="R198" s="253">
        <v>9.68</v>
      </c>
      <c r="S198" s="253"/>
      <c r="T198" s="253"/>
      <c r="U198" s="203"/>
      <c r="AM198" s="61"/>
    </row>
    <row r="199" spans="3:39" s="193" customFormat="1" ht="22.9" customHeight="1">
      <c r="C199" s="212"/>
      <c r="D199" s="240" t="s">
        <v>90</v>
      </c>
      <c r="E199" s="242"/>
      <c r="F199" s="242"/>
      <c r="G199" s="242"/>
      <c r="H199" s="242"/>
      <c r="I199" s="242"/>
      <c r="J199" s="242"/>
      <c r="K199" s="254">
        <v>1</v>
      </c>
      <c r="L199" s="254"/>
      <c r="M199" s="254"/>
      <c r="N199" s="254"/>
      <c r="O199" s="192"/>
      <c r="P199" s="192"/>
      <c r="Q199" s="192"/>
      <c r="R199" s="253">
        <v>3.23</v>
      </c>
      <c r="S199" s="253"/>
      <c r="T199" s="253"/>
      <c r="U199" s="203"/>
      <c r="AM199" s="61"/>
    </row>
    <row r="200" spans="3:39" s="193" customFormat="1" ht="22.9" customHeight="1">
      <c r="C200" s="212"/>
      <c r="D200" s="240" t="s">
        <v>91</v>
      </c>
      <c r="E200" s="242"/>
      <c r="F200" s="242"/>
      <c r="G200" s="242"/>
      <c r="H200" s="242"/>
      <c r="I200" s="242"/>
      <c r="J200" s="242"/>
      <c r="K200" s="254">
        <v>0</v>
      </c>
      <c r="L200" s="254"/>
      <c r="M200" s="254"/>
      <c r="N200" s="254"/>
      <c r="O200" s="192"/>
      <c r="P200" s="192"/>
      <c r="Q200" s="192"/>
      <c r="R200" s="253">
        <v>0</v>
      </c>
      <c r="S200" s="253"/>
      <c r="T200" s="253"/>
      <c r="U200" s="203"/>
      <c r="AM200" s="61"/>
    </row>
    <row r="201" spans="3:39" s="193" customFormat="1" ht="22.9" customHeight="1">
      <c r="C201" s="212"/>
      <c r="D201" s="250" t="s">
        <v>92</v>
      </c>
      <c r="E201" s="252"/>
      <c r="F201" s="252"/>
      <c r="G201" s="252"/>
      <c r="H201" s="252"/>
      <c r="I201" s="252"/>
      <c r="J201" s="252"/>
      <c r="K201" s="265">
        <v>2</v>
      </c>
      <c r="L201" s="265"/>
      <c r="M201" s="265"/>
      <c r="N201" s="265"/>
      <c r="O201" s="113"/>
      <c r="P201" s="113"/>
      <c r="Q201" s="113"/>
      <c r="R201" s="406">
        <v>6.45</v>
      </c>
      <c r="S201" s="406"/>
      <c r="T201" s="406"/>
      <c r="U201" s="203"/>
      <c r="AM201" s="61"/>
    </row>
    <row r="202" spans="3:39" ht="8.4499999999999993" customHeight="1" thickBot="1">
      <c r="C202" s="66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5"/>
    </row>
    <row r="203" spans="3:39" ht="21" customHeight="1"/>
    <row r="204" spans="3:39" ht="7.15" customHeight="1" thickBot="1">
      <c r="D204" s="234" t="s">
        <v>453</v>
      </c>
      <c r="E204" s="235"/>
      <c r="F204" s="235"/>
      <c r="G204" s="235"/>
      <c r="H204" s="235"/>
      <c r="I204" s="236"/>
      <c r="J204" s="236"/>
    </row>
    <row r="205" spans="3:39" ht="7.15" customHeight="1">
      <c r="C205" s="37"/>
      <c r="D205" s="235"/>
      <c r="E205" s="235"/>
      <c r="F205" s="235"/>
      <c r="G205" s="235"/>
      <c r="H205" s="235"/>
      <c r="I205" s="236"/>
      <c r="J205" s="2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9"/>
    </row>
    <row r="206" spans="3:39" ht="9" customHeight="1">
      <c r="C206" s="38"/>
      <c r="D206" s="5"/>
      <c r="AM206" s="40"/>
    </row>
    <row r="207" spans="3:39" s="193" customFormat="1" ht="22.9" customHeight="1">
      <c r="C207" s="60"/>
      <c r="D207" s="300" t="s">
        <v>93</v>
      </c>
      <c r="E207" s="239"/>
      <c r="F207" s="239"/>
      <c r="G207" s="239"/>
      <c r="H207" s="239"/>
      <c r="I207" s="239"/>
      <c r="J207" s="239"/>
      <c r="K207" s="239"/>
      <c r="L207" s="239"/>
      <c r="M207" s="239"/>
      <c r="N207" s="239"/>
      <c r="O207" s="239"/>
      <c r="P207" s="239"/>
      <c r="AM207" s="61"/>
    </row>
    <row r="208" spans="3:39">
      <c r="C208" s="38"/>
      <c r="AM208" s="40"/>
    </row>
    <row r="209" spans="3:39" s="193" customFormat="1" ht="22.9" customHeight="1">
      <c r="C209" s="60"/>
      <c r="K209" s="234" t="s">
        <v>87</v>
      </c>
      <c r="L209" s="234"/>
      <c r="M209" s="234"/>
      <c r="N209" s="234"/>
      <c r="R209" s="234" t="s">
        <v>74</v>
      </c>
      <c r="S209" s="234"/>
      <c r="T209" s="234"/>
      <c r="AM209" s="61"/>
    </row>
    <row r="210" spans="3:39" ht="3.6" customHeight="1">
      <c r="C210" s="38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AM210" s="40"/>
    </row>
    <row r="211" spans="3:39" s="193" customFormat="1" ht="22.9" customHeight="1">
      <c r="C211" s="212"/>
      <c r="D211" s="263" t="s">
        <v>24</v>
      </c>
      <c r="E211" s="263"/>
      <c r="F211" s="263"/>
      <c r="G211" s="249"/>
      <c r="H211" s="249"/>
      <c r="I211" s="249"/>
      <c r="J211" s="249"/>
      <c r="K211" s="259">
        <v>30</v>
      </c>
      <c r="L211" s="259"/>
      <c r="M211" s="259"/>
      <c r="N211" s="259"/>
      <c r="O211" s="195"/>
      <c r="P211" s="195"/>
      <c r="Q211" s="195"/>
      <c r="R211" s="423">
        <v>100</v>
      </c>
      <c r="S211" s="423"/>
      <c r="T211" s="423"/>
      <c r="AM211" s="61"/>
    </row>
    <row r="212" spans="3:39" s="193" customFormat="1" ht="22.9" customHeight="1">
      <c r="C212" s="212"/>
      <c r="D212" s="240" t="s">
        <v>99</v>
      </c>
      <c r="E212" s="242"/>
      <c r="F212" s="242"/>
      <c r="G212" s="242"/>
      <c r="H212" s="242"/>
      <c r="I212" s="242"/>
      <c r="J212" s="242"/>
      <c r="K212" s="254" t="s">
        <v>583</v>
      </c>
      <c r="L212" s="254"/>
      <c r="M212" s="254"/>
      <c r="N212" s="254"/>
      <c r="O212" s="192"/>
      <c r="P212" s="192"/>
      <c r="Q212" s="192"/>
      <c r="R212" s="253" t="s">
        <v>583</v>
      </c>
      <c r="S212" s="253"/>
      <c r="T212" s="253"/>
      <c r="AM212" s="61"/>
    </row>
    <row r="213" spans="3:39" s="193" customFormat="1" ht="22.9" customHeight="1">
      <c r="C213" s="212"/>
      <c r="D213" s="240" t="s">
        <v>98</v>
      </c>
      <c r="E213" s="242"/>
      <c r="F213" s="242"/>
      <c r="G213" s="242"/>
      <c r="H213" s="242"/>
      <c r="I213" s="242"/>
      <c r="J213" s="242"/>
      <c r="K213" s="254" t="s">
        <v>583</v>
      </c>
      <c r="L213" s="254"/>
      <c r="M213" s="254"/>
      <c r="N213" s="254"/>
      <c r="O213" s="192"/>
      <c r="P213" s="192"/>
      <c r="Q213" s="192"/>
      <c r="R213" s="253" t="s">
        <v>583</v>
      </c>
      <c r="S213" s="253"/>
      <c r="T213" s="253"/>
      <c r="AM213" s="61"/>
    </row>
    <row r="214" spans="3:39" s="193" customFormat="1" ht="22.9" customHeight="1">
      <c r="C214" s="212"/>
      <c r="D214" s="240" t="s">
        <v>97</v>
      </c>
      <c r="E214" s="242"/>
      <c r="F214" s="242"/>
      <c r="G214" s="242"/>
      <c r="H214" s="242"/>
      <c r="I214" s="242"/>
      <c r="J214" s="242"/>
      <c r="K214" s="254">
        <v>1</v>
      </c>
      <c r="L214" s="254"/>
      <c r="M214" s="254"/>
      <c r="N214" s="254"/>
      <c r="O214" s="192"/>
      <c r="P214" s="192"/>
      <c r="Q214" s="192"/>
      <c r="R214" s="253">
        <v>3.33</v>
      </c>
      <c r="S214" s="253"/>
      <c r="T214" s="253"/>
      <c r="AM214" s="61"/>
    </row>
    <row r="215" spans="3:39" s="193" customFormat="1" ht="22.9" customHeight="1">
      <c r="C215" s="212"/>
      <c r="D215" s="240" t="s">
        <v>96</v>
      </c>
      <c r="E215" s="242"/>
      <c r="F215" s="242"/>
      <c r="G215" s="242"/>
      <c r="H215" s="242"/>
      <c r="I215" s="242"/>
      <c r="J215" s="242"/>
      <c r="K215" s="254">
        <v>5</v>
      </c>
      <c r="L215" s="254"/>
      <c r="M215" s="254"/>
      <c r="N215" s="254"/>
      <c r="O215" s="192"/>
      <c r="P215" s="192"/>
      <c r="Q215" s="192"/>
      <c r="R215" s="253">
        <v>16.670000000000002</v>
      </c>
      <c r="S215" s="253"/>
      <c r="T215" s="253"/>
      <c r="AM215" s="61"/>
    </row>
    <row r="216" spans="3:39" s="193" customFormat="1" ht="22.9" customHeight="1">
      <c r="C216" s="212"/>
      <c r="D216" s="240" t="s">
        <v>95</v>
      </c>
      <c r="E216" s="242"/>
      <c r="F216" s="242"/>
      <c r="G216" s="242"/>
      <c r="H216" s="242"/>
      <c r="I216" s="242"/>
      <c r="J216" s="242"/>
      <c r="K216" s="254">
        <v>6</v>
      </c>
      <c r="L216" s="254"/>
      <c r="M216" s="254"/>
      <c r="N216" s="254"/>
      <c r="O216" s="192"/>
      <c r="P216" s="192"/>
      <c r="Q216" s="192"/>
      <c r="R216" s="253">
        <v>20</v>
      </c>
      <c r="S216" s="253"/>
      <c r="T216" s="253"/>
      <c r="AM216" s="61"/>
    </row>
    <row r="217" spans="3:39" s="193" customFormat="1" ht="22.9" customHeight="1">
      <c r="C217" s="212"/>
      <c r="D217" s="289" t="s">
        <v>94</v>
      </c>
      <c r="E217" s="239"/>
      <c r="F217" s="239"/>
      <c r="G217" s="239"/>
      <c r="H217" s="239"/>
      <c r="I217" s="239"/>
      <c r="J217" s="239"/>
      <c r="K217" s="265">
        <v>18</v>
      </c>
      <c r="L217" s="265"/>
      <c r="M217" s="265"/>
      <c r="N217" s="265"/>
      <c r="O217" s="113"/>
      <c r="P217" s="113"/>
      <c r="Q217" s="113"/>
      <c r="R217" s="406">
        <v>60</v>
      </c>
      <c r="S217" s="406"/>
      <c r="T217" s="406"/>
      <c r="AM217" s="61"/>
    </row>
    <row r="218" spans="3:39" ht="58.9" customHeight="1">
      <c r="C218" s="38"/>
      <c r="D218" s="21"/>
      <c r="E218" s="9"/>
      <c r="F218" s="9"/>
      <c r="K218" s="9"/>
      <c r="L218" s="9"/>
      <c r="M218" s="9"/>
      <c r="N218" s="9"/>
      <c r="R218" s="9"/>
      <c r="S218" s="9"/>
      <c r="T218" s="9"/>
      <c r="AM218" s="40"/>
    </row>
    <row r="219" spans="3:39" ht="58.9" customHeight="1">
      <c r="C219" s="38"/>
      <c r="AM219" s="40"/>
    </row>
    <row r="220" spans="3:39" s="193" customFormat="1" ht="22.9" customHeight="1">
      <c r="C220" s="60"/>
      <c r="D220" s="300" t="s">
        <v>100</v>
      </c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AM220" s="61"/>
    </row>
    <row r="221" spans="3:39" ht="8.4499999999999993" customHeight="1">
      <c r="C221" s="38"/>
      <c r="AM221" s="40"/>
    </row>
    <row r="222" spans="3:39" s="193" customFormat="1" ht="22.9" customHeight="1">
      <c r="C222" s="60"/>
      <c r="X222" s="234" t="s">
        <v>77</v>
      </c>
      <c r="Y222" s="234"/>
      <c r="Z222" s="234"/>
      <c r="AA222" s="234"/>
      <c r="AE222" s="234" t="s">
        <v>74</v>
      </c>
      <c r="AF222" s="234"/>
      <c r="AG222" s="234"/>
      <c r="AM222" s="61"/>
    </row>
    <row r="223" spans="3:39" ht="3.6" customHeight="1">
      <c r="C223" s="3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AM223" s="40"/>
    </row>
    <row r="224" spans="3:39" s="193" customFormat="1" ht="22.9" customHeight="1">
      <c r="C224" s="60"/>
      <c r="D224" s="263" t="s">
        <v>24</v>
      </c>
      <c r="E224" s="424"/>
      <c r="F224" s="424"/>
      <c r="G224" s="424"/>
      <c r="H224" s="424"/>
      <c r="I224" s="424"/>
      <c r="J224" s="424"/>
      <c r="K224" s="424"/>
      <c r="L224" s="424"/>
      <c r="M224" s="424"/>
      <c r="N224" s="424"/>
      <c r="O224" s="424"/>
      <c r="P224" s="424"/>
      <c r="Q224" s="424"/>
      <c r="R224" s="424"/>
      <c r="S224" s="424"/>
      <c r="T224" s="424"/>
      <c r="U224" s="194"/>
      <c r="V224" s="194"/>
      <c r="W224" s="194"/>
      <c r="X224" s="259">
        <v>827.24</v>
      </c>
      <c r="Y224" s="259"/>
      <c r="Z224" s="259"/>
      <c r="AA224" s="259"/>
      <c r="AB224" s="195"/>
      <c r="AC224" s="195"/>
      <c r="AD224" s="195"/>
      <c r="AE224" s="423">
        <v>100</v>
      </c>
      <c r="AF224" s="423"/>
      <c r="AG224" s="423"/>
      <c r="AM224" s="61"/>
    </row>
    <row r="225" spans="3:39" s="193" customFormat="1" ht="22.9" customHeight="1">
      <c r="C225" s="60"/>
      <c r="D225" s="240" t="s">
        <v>107</v>
      </c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198"/>
      <c r="V225" s="198"/>
      <c r="W225" s="198"/>
      <c r="X225" s="254">
        <v>640.64</v>
      </c>
      <c r="Y225" s="254"/>
      <c r="Z225" s="254"/>
      <c r="AA225" s="254"/>
      <c r="AB225" s="192"/>
      <c r="AC225" s="192"/>
      <c r="AD225" s="192"/>
      <c r="AE225" s="253">
        <v>77.44</v>
      </c>
      <c r="AF225" s="253"/>
      <c r="AG225" s="253"/>
      <c r="AM225" s="61"/>
    </row>
    <row r="226" spans="3:39" s="193" customFormat="1" ht="22.9" customHeight="1">
      <c r="C226" s="60"/>
      <c r="D226" s="240" t="s">
        <v>106</v>
      </c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198"/>
      <c r="V226" s="198"/>
      <c r="W226" s="198"/>
      <c r="X226" s="254">
        <v>180.09</v>
      </c>
      <c r="Y226" s="254"/>
      <c r="Z226" s="254"/>
      <c r="AA226" s="254"/>
      <c r="AB226" s="192"/>
      <c r="AC226" s="192"/>
      <c r="AD226" s="192"/>
      <c r="AE226" s="253">
        <v>21.77</v>
      </c>
      <c r="AF226" s="253"/>
      <c r="AG226" s="253"/>
      <c r="AM226" s="61"/>
    </row>
    <row r="227" spans="3:39" s="193" customFormat="1" ht="22.9" customHeight="1">
      <c r="C227" s="60"/>
      <c r="D227" s="240" t="s">
        <v>105</v>
      </c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198"/>
      <c r="V227" s="198"/>
      <c r="W227" s="198"/>
      <c r="X227" s="254">
        <v>3.27</v>
      </c>
      <c r="Y227" s="254"/>
      <c r="Z227" s="254"/>
      <c r="AA227" s="254"/>
      <c r="AB227" s="192"/>
      <c r="AC227" s="192"/>
      <c r="AD227" s="192"/>
      <c r="AE227" s="253">
        <v>0.4</v>
      </c>
      <c r="AF227" s="253"/>
      <c r="AG227" s="253"/>
      <c r="AM227" s="61"/>
    </row>
    <row r="228" spans="3:39" s="193" customFormat="1" ht="22.9" customHeight="1">
      <c r="C228" s="60"/>
      <c r="D228" s="240" t="s">
        <v>104</v>
      </c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198"/>
      <c r="V228" s="198"/>
      <c r="W228" s="198"/>
      <c r="X228" s="254">
        <v>1.65</v>
      </c>
      <c r="Y228" s="254"/>
      <c r="Z228" s="254"/>
      <c r="AA228" s="254"/>
      <c r="AB228" s="192"/>
      <c r="AC228" s="192"/>
      <c r="AD228" s="192"/>
      <c r="AE228" s="253">
        <v>0.2</v>
      </c>
      <c r="AF228" s="253"/>
      <c r="AG228" s="253"/>
      <c r="AM228" s="61"/>
    </row>
    <row r="229" spans="3:39" s="193" customFormat="1" ht="22.9" customHeight="1">
      <c r="C229" s="60"/>
      <c r="D229" s="240" t="s">
        <v>103</v>
      </c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198"/>
      <c r="V229" s="198"/>
      <c r="W229" s="198"/>
      <c r="X229" s="254" t="s">
        <v>583</v>
      </c>
      <c r="Y229" s="254"/>
      <c r="Z229" s="254"/>
      <c r="AA229" s="254"/>
      <c r="AB229" s="192"/>
      <c r="AC229" s="192"/>
      <c r="AD229" s="192"/>
      <c r="AE229" s="253" t="s">
        <v>583</v>
      </c>
      <c r="AF229" s="253"/>
      <c r="AG229" s="253"/>
      <c r="AM229" s="61"/>
    </row>
    <row r="230" spans="3:39" s="193" customFormat="1" ht="22.9" customHeight="1">
      <c r="C230" s="60"/>
      <c r="D230" s="240" t="s">
        <v>101</v>
      </c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198"/>
      <c r="V230" s="198"/>
      <c r="W230" s="198"/>
      <c r="X230" s="254">
        <v>1.59</v>
      </c>
      <c r="Y230" s="254"/>
      <c r="Z230" s="254"/>
      <c r="AA230" s="254"/>
      <c r="AB230" s="192"/>
      <c r="AC230" s="192"/>
      <c r="AD230" s="192"/>
      <c r="AE230" s="253">
        <v>0.19</v>
      </c>
      <c r="AF230" s="253"/>
      <c r="AG230" s="253"/>
      <c r="AM230" s="61"/>
    </row>
    <row r="231" spans="3:39" s="193" customFormat="1" ht="22.9" customHeight="1">
      <c r="C231" s="60"/>
      <c r="D231" s="293" t="s">
        <v>102</v>
      </c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197"/>
      <c r="V231" s="197"/>
      <c r="W231" s="197"/>
      <c r="X231" s="265" t="s">
        <v>583</v>
      </c>
      <c r="Y231" s="265"/>
      <c r="Z231" s="265"/>
      <c r="AA231" s="265"/>
      <c r="AB231" s="113"/>
      <c r="AC231" s="113"/>
      <c r="AD231" s="113"/>
      <c r="AE231" s="406" t="s">
        <v>583</v>
      </c>
      <c r="AF231" s="406"/>
      <c r="AG231" s="406"/>
      <c r="AM231" s="61"/>
    </row>
    <row r="232" spans="3:39" ht="58.9" customHeight="1">
      <c r="C232" s="38"/>
      <c r="AM232" s="40"/>
    </row>
    <row r="233" spans="3:39" ht="58.9" customHeight="1">
      <c r="C233" s="38"/>
      <c r="R233" s="3"/>
      <c r="S233" s="3"/>
      <c r="T233" s="3"/>
      <c r="AM233" s="40"/>
    </row>
    <row r="234" spans="3:39" s="201" customFormat="1" ht="22.9" customHeight="1">
      <c r="C234" s="49"/>
      <c r="D234" s="257" t="s">
        <v>108</v>
      </c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R234" s="425"/>
      <c r="S234" s="425"/>
      <c r="T234" s="425"/>
      <c r="U234" s="102"/>
      <c r="V234" s="102"/>
      <c r="W234" s="102"/>
      <c r="X234" s="102"/>
      <c r="Y234" s="102"/>
      <c r="Z234" s="102"/>
      <c r="AM234" s="58"/>
    </row>
    <row r="235" spans="3:39" ht="3.6" customHeight="1">
      <c r="C235" s="38"/>
      <c r="U235" s="3"/>
      <c r="V235" s="3"/>
      <c r="W235" s="3"/>
      <c r="X235" s="3"/>
      <c r="Y235" s="3"/>
      <c r="Z235" s="3"/>
      <c r="AM235" s="40"/>
    </row>
    <row r="236" spans="3:39" s="193" customFormat="1" ht="22.9" customHeight="1">
      <c r="C236" s="60"/>
      <c r="D236" s="247" t="s">
        <v>109</v>
      </c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9"/>
      <c r="P236" s="249"/>
      <c r="Q236" s="249"/>
      <c r="R236" s="323" t="s">
        <v>583</v>
      </c>
      <c r="S236" s="323"/>
      <c r="T236" s="323"/>
      <c r="U236" s="229"/>
      <c r="V236" s="229"/>
      <c r="W236" s="229"/>
      <c r="X236" s="229"/>
      <c r="Y236" s="229"/>
      <c r="Z236" s="229"/>
      <c r="AA236" s="230"/>
      <c r="AB236" s="230"/>
      <c r="AC236" s="230"/>
      <c r="AD236" s="230"/>
      <c r="AE236" s="230"/>
      <c r="AF236" s="230"/>
      <c r="AG236" s="230"/>
      <c r="AH236" s="230"/>
      <c r="AI236" s="230"/>
      <c r="AJ236" s="230"/>
      <c r="AK236" s="230"/>
      <c r="AL236" s="230"/>
      <c r="AM236" s="61"/>
    </row>
    <row r="237" spans="3:39" s="193" customFormat="1" ht="22.9" customHeight="1">
      <c r="C237" s="60"/>
      <c r="D237" s="247" t="s">
        <v>110</v>
      </c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9"/>
      <c r="P237" s="249"/>
      <c r="Q237" s="249"/>
      <c r="R237" s="254">
        <v>61</v>
      </c>
      <c r="S237" s="254"/>
      <c r="T237" s="254"/>
      <c r="U237" s="230"/>
      <c r="V237" s="230"/>
      <c r="W237" s="230"/>
      <c r="X237" s="230"/>
      <c r="Y237" s="230"/>
      <c r="Z237" s="230"/>
      <c r="AA237" s="230"/>
      <c r="AB237" s="230"/>
      <c r="AC237" s="230"/>
      <c r="AD237" s="230"/>
      <c r="AE237" s="230"/>
      <c r="AF237" s="230"/>
      <c r="AG237" s="230"/>
      <c r="AH237" s="230"/>
      <c r="AI237" s="230"/>
      <c r="AJ237" s="230"/>
      <c r="AK237" s="230"/>
      <c r="AL237" s="230"/>
      <c r="AM237" s="61"/>
    </row>
    <row r="238" spans="3:39" s="193" customFormat="1" ht="22.9" customHeight="1">
      <c r="C238" s="60"/>
      <c r="D238" s="247" t="s">
        <v>111</v>
      </c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9"/>
      <c r="P238" s="249"/>
      <c r="Q238" s="249"/>
      <c r="R238" s="254" t="s">
        <v>583</v>
      </c>
      <c r="S238" s="254"/>
      <c r="T238" s="254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  <c r="AH238" s="230"/>
      <c r="AI238" s="230"/>
      <c r="AJ238" s="230"/>
      <c r="AK238" s="230"/>
      <c r="AL238" s="230"/>
      <c r="AM238" s="61"/>
    </row>
    <row r="239" spans="3:39" s="193" customFormat="1" ht="22.9" customHeight="1">
      <c r="C239" s="60"/>
      <c r="D239" s="247" t="s">
        <v>112</v>
      </c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9"/>
      <c r="P239" s="249"/>
      <c r="Q239" s="249"/>
      <c r="R239" s="254" t="s">
        <v>583</v>
      </c>
      <c r="S239" s="254"/>
      <c r="T239" s="254"/>
      <c r="U239" s="230"/>
      <c r="V239" s="230"/>
      <c r="W239" s="230"/>
      <c r="X239" s="230"/>
      <c r="Y239" s="230"/>
      <c r="Z239" s="230"/>
      <c r="AA239" s="230"/>
      <c r="AB239" s="230"/>
      <c r="AC239" s="230"/>
      <c r="AD239" s="230"/>
      <c r="AE239" s="230"/>
      <c r="AF239" s="230"/>
      <c r="AG239" s="230"/>
      <c r="AH239" s="230"/>
      <c r="AI239" s="230"/>
      <c r="AJ239" s="230"/>
      <c r="AK239" s="230"/>
      <c r="AL239" s="230"/>
      <c r="AM239" s="61"/>
    </row>
    <row r="240" spans="3:39" s="193" customFormat="1" ht="22.9" customHeight="1">
      <c r="C240" s="60"/>
      <c r="D240" s="247" t="s">
        <v>113</v>
      </c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9"/>
      <c r="P240" s="249"/>
      <c r="Q240" s="249"/>
      <c r="R240" s="254">
        <v>24</v>
      </c>
      <c r="S240" s="254"/>
      <c r="T240" s="254"/>
      <c r="U240" s="230"/>
      <c r="V240" s="230"/>
      <c r="W240" s="230"/>
      <c r="X240" s="230"/>
      <c r="Y240" s="230"/>
      <c r="Z240" s="230"/>
      <c r="AA240" s="230"/>
      <c r="AB240" s="230"/>
      <c r="AC240" s="230"/>
      <c r="AD240" s="230"/>
      <c r="AE240" s="230"/>
      <c r="AF240" s="230"/>
      <c r="AG240" s="230"/>
      <c r="AH240" s="230"/>
      <c r="AI240" s="230"/>
      <c r="AJ240" s="230"/>
      <c r="AK240" s="230"/>
      <c r="AL240" s="230"/>
      <c r="AM240" s="61"/>
    </row>
    <row r="241" spans="3:39" s="193" customFormat="1" ht="22.9" customHeight="1">
      <c r="C241" s="60"/>
      <c r="D241" s="247" t="s">
        <v>114</v>
      </c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9"/>
      <c r="P241" s="249"/>
      <c r="Q241" s="249"/>
      <c r="R241" s="254">
        <v>7</v>
      </c>
      <c r="S241" s="254"/>
      <c r="T241" s="254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61"/>
    </row>
    <row r="242" spans="3:39" s="193" customFormat="1" ht="22.9" customHeight="1">
      <c r="C242" s="60"/>
      <c r="D242" s="247" t="s">
        <v>115</v>
      </c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9"/>
      <c r="P242" s="249"/>
      <c r="Q242" s="249"/>
      <c r="R242" s="254" t="s">
        <v>583</v>
      </c>
      <c r="S242" s="254"/>
      <c r="T242" s="254"/>
      <c r="U242" s="230"/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0"/>
      <c r="AF242" s="230"/>
      <c r="AG242" s="230"/>
      <c r="AH242" s="230"/>
      <c r="AI242" s="230"/>
      <c r="AJ242" s="230"/>
      <c r="AK242" s="230"/>
      <c r="AL242" s="230"/>
      <c r="AM242" s="61"/>
    </row>
    <row r="243" spans="3:39" s="193" customFormat="1" ht="22.9" customHeight="1">
      <c r="C243" s="60"/>
      <c r="D243" s="250" t="s">
        <v>116</v>
      </c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2"/>
      <c r="P243" s="252"/>
      <c r="Q243" s="252"/>
      <c r="R243" s="265" t="s">
        <v>583</v>
      </c>
      <c r="S243" s="265"/>
      <c r="T243" s="265"/>
      <c r="U243" s="230"/>
      <c r="V243" s="230"/>
      <c r="W243" s="230"/>
      <c r="X243" s="230"/>
      <c r="Y243" s="230"/>
      <c r="Z243" s="230"/>
      <c r="AA243" s="230"/>
      <c r="AB243" s="230"/>
      <c r="AC243" s="230"/>
      <c r="AD243" s="230"/>
      <c r="AE243" s="230"/>
      <c r="AF243" s="230"/>
      <c r="AG243" s="230"/>
      <c r="AH243" s="230"/>
      <c r="AI243" s="230"/>
      <c r="AJ243" s="230"/>
      <c r="AK243" s="230"/>
      <c r="AL243" s="230"/>
      <c r="AM243" s="61"/>
    </row>
    <row r="244" spans="3:39" ht="8.4499999999999993" customHeight="1" thickBot="1">
      <c r="C244" s="41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5"/>
    </row>
    <row r="245" spans="3:39" ht="21" customHeight="1"/>
    <row r="246" spans="3:39" ht="7.15" customHeight="1" thickBot="1">
      <c r="D246" s="234" t="s">
        <v>454</v>
      </c>
      <c r="E246" s="235"/>
      <c r="F246" s="235"/>
      <c r="G246" s="235"/>
      <c r="H246" s="236"/>
      <c r="I246" s="236"/>
    </row>
    <row r="247" spans="3:39" ht="7.15" customHeight="1">
      <c r="C247" s="37"/>
      <c r="D247" s="235"/>
      <c r="E247" s="235"/>
      <c r="F247" s="235"/>
      <c r="G247" s="235"/>
      <c r="H247" s="236"/>
      <c r="I247" s="2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9"/>
    </row>
    <row r="248" spans="3:39">
      <c r="C248" s="38"/>
      <c r="D248" s="5" t="s">
        <v>117</v>
      </c>
      <c r="AM248" s="40"/>
    </row>
    <row r="249" spans="3:39" ht="9" customHeight="1">
      <c r="C249" s="38"/>
      <c r="AM249" s="40"/>
    </row>
    <row r="250" spans="3:39" ht="21.6" customHeight="1">
      <c r="C250" s="38"/>
      <c r="D250" s="257" t="s">
        <v>118</v>
      </c>
      <c r="E250" s="258"/>
      <c r="F250" s="258"/>
      <c r="G250" s="258"/>
      <c r="H250" s="258"/>
      <c r="I250" s="258"/>
      <c r="J250" s="258"/>
      <c r="K250" s="258"/>
      <c r="L250" s="258"/>
      <c r="M250" s="258"/>
      <c r="N250" s="258"/>
      <c r="O250" s="258"/>
      <c r="P250" s="258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85"/>
    </row>
    <row r="251" spans="3:39" ht="8.4499999999999993" customHeight="1">
      <c r="C251" s="38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85"/>
    </row>
    <row r="252" spans="3:39" s="96" customFormat="1" ht="21.6" customHeight="1">
      <c r="C252" s="60"/>
      <c r="D252" s="243" t="s">
        <v>24</v>
      </c>
      <c r="E252" s="243"/>
      <c r="F252" s="243"/>
      <c r="G252" s="239"/>
      <c r="H252" s="239"/>
      <c r="I252" s="239"/>
      <c r="J252" s="239"/>
      <c r="K252" s="239"/>
      <c r="L252" s="239"/>
      <c r="M252" s="239"/>
      <c r="N252" s="239"/>
      <c r="O252" s="239"/>
      <c r="P252" s="239"/>
      <c r="Q252" s="239"/>
      <c r="R252" s="239"/>
      <c r="S252" s="239"/>
      <c r="T252" s="239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413">
        <v>7</v>
      </c>
      <c r="AJ252" s="413"/>
      <c r="AK252" s="413"/>
      <c r="AL252" s="107"/>
      <c r="AM252" s="119"/>
    </row>
    <row r="253" spans="3:39" s="96" customFormat="1" ht="21.6" customHeight="1">
      <c r="C253" s="60"/>
      <c r="D253" s="247" t="s">
        <v>119</v>
      </c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323">
        <v>0</v>
      </c>
      <c r="AJ253" s="323"/>
      <c r="AK253" s="323"/>
      <c r="AL253" s="107"/>
      <c r="AM253" s="119"/>
    </row>
    <row r="254" spans="3:39" s="96" customFormat="1" ht="21.6" customHeight="1">
      <c r="C254" s="60"/>
      <c r="D254" s="240" t="s">
        <v>120</v>
      </c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2"/>
      <c r="AH254" s="242"/>
      <c r="AI254" s="254">
        <v>7</v>
      </c>
      <c r="AJ254" s="254"/>
      <c r="AK254" s="254"/>
      <c r="AL254" s="107"/>
      <c r="AM254" s="119"/>
    </row>
    <row r="255" spans="3:39" s="96" customFormat="1" ht="21.6" customHeight="1">
      <c r="C255" s="60"/>
      <c r="D255" s="264" t="s">
        <v>121</v>
      </c>
      <c r="E255" s="252"/>
      <c r="F255" s="252"/>
      <c r="G255" s="252"/>
      <c r="H255" s="252"/>
      <c r="I255" s="252"/>
      <c r="J255" s="252"/>
      <c r="K255" s="252"/>
      <c r="L255" s="252"/>
      <c r="M255" s="252"/>
      <c r="N255" s="252"/>
      <c r="O255" s="252"/>
      <c r="P255" s="252"/>
      <c r="Q255" s="252"/>
      <c r="R255" s="252"/>
      <c r="S255" s="252"/>
      <c r="T255" s="252"/>
      <c r="U255" s="252"/>
      <c r="V255" s="252"/>
      <c r="W255" s="252"/>
      <c r="X255" s="252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413">
        <v>4</v>
      </c>
      <c r="AJ255" s="413"/>
      <c r="AK255" s="413"/>
      <c r="AL255" s="107"/>
      <c r="AM255" s="119"/>
    </row>
    <row r="256" spans="3:39" s="96" customFormat="1" ht="21.6" customHeight="1">
      <c r="C256" s="60"/>
      <c r="D256" s="112"/>
      <c r="E256" s="256" t="s">
        <v>122</v>
      </c>
      <c r="F256" s="239"/>
      <c r="G256" s="239"/>
      <c r="H256" s="239"/>
      <c r="I256" s="239"/>
      <c r="J256" s="239"/>
      <c r="K256" s="239"/>
      <c r="L256" s="239"/>
      <c r="M256" s="239"/>
      <c r="N256" s="239"/>
      <c r="O256" s="239"/>
      <c r="P256" s="239"/>
      <c r="Q256" s="239"/>
      <c r="R256" s="239"/>
      <c r="S256" s="239"/>
      <c r="T256" s="239"/>
      <c r="U256" s="239"/>
      <c r="V256" s="239"/>
      <c r="W256" s="239"/>
      <c r="X256" s="239"/>
      <c r="Y256" s="239"/>
      <c r="Z256" s="239"/>
      <c r="AA256" s="239"/>
      <c r="AB256" s="239"/>
      <c r="AC256" s="239"/>
      <c r="AD256" s="239"/>
      <c r="AE256" s="239"/>
      <c r="AF256" s="239"/>
      <c r="AG256" s="239"/>
      <c r="AH256" s="239"/>
      <c r="AI256" s="265">
        <v>1</v>
      </c>
      <c r="AJ256" s="265"/>
      <c r="AK256" s="265"/>
      <c r="AL256" s="107"/>
      <c r="AM256" s="119"/>
    </row>
    <row r="257" spans="3:39" s="96" customFormat="1" ht="21.6" customHeight="1">
      <c r="C257" s="60"/>
      <c r="D257" s="112"/>
      <c r="E257" s="256" t="s">
        <v>123</v>
      </c>
      <c r="F257" s="239"/>
      <c r="G257" s="239"/>
      <c r="H257" s="239"/>
      <c r="I257" s="239"/>
      <c r="J257" s="239"/>
      <c r="K257" s="239"/>
      <c r="L257" s="239"/>
      <c r="M257" s="239"/>
      <c r="N257" s="239"/>
      <c r="O257" s="239"/>
      <c r="P257" s="239"/>
      <c r="Q257" s="239"/>
      <c r="R257" s="239"/>
      <c r="S257" s="239"/>
      <c r="T257" s="239"/>
      <c r="U257" s="239"/>
      <c r="V257" s="239"/>
      <c r="W257" s="239"/>
      <c r="X257" s="239"/>
      <c r="Y257" s="239"/>
      <c r="Z257" s="239"/>
      <c r="AA257" s="239"/>
      <c r="AB257" s="239"/>
      <c r="AC257" s="239"/>
      <c r="AD257" s="239"/>
      <c r="AE257" s="239"/>
      <c r="AF257" s="239"/>
      <c r="AG257" s="239"/>
      <c r="AH257" s="239"/>
      <c r="AI257" s="265">
        <v>0</v>
      </c>
      <c r="AJ257" s="265"/>
      <c r="AK257" s="265"/>
      <c r="AL257" s="107"/>
      <c r="AM257" s="119"/>
    </row>
    <row r="258" spans="3:39" s="96" customFormat="1" ht="21.6" customHeight="1">
      <c r="C258" s="60"/>
      <c r="D258" s="112"/>
      <c r="E258" s="256" t="s">
        <v>124</v>
      </c>
      <c r="F258" s="239"/>
      <c r="G258" s="239"/>
      <c r="H258" s="239"/>
      <c r="I258" s="239"/>
      <c r="J258" s="239"/>
      <c r="K258" s="239"/>
      <c r="L258" s="239"/>
      <c r="M258" s="239"/>
      <c r="N258" s="239"/>
      <c r="O258" s="239"/>
      <c r="P258" s="239"/>
      <c r="Q258" s="239"/>
      <c r="R258" s="239"/>
      <c r="S258" s="239"/>
      <c r="T258" s="239"/>
      <c r="U258" s="239"/>
      <c r="V258" s="239"/>
      <c r="W258" s="239"/>
      <c r="X258" s="239"/>
      <c r="Y258" s="239"/>
      <c r="Z258" s="239"/>
      <c r="AA258" s="239"/>
      <c r="AB258" s="239"/>
      <c r="AC258" s="239"/>
      <c r="AD258" s="239"/>
      <c r="AE258" s="239"/>
      <c r="AF258" s="239"/>
      <c r="AG258" s="239"/>
      <c r="AH258" s="239"/>
      <c r="AI258" s="265">
        <v>0</v>
      </c>
      <c r="AJ258" s="265"/>
      <c r="AK258" s="265"/>
      <c r="AL258" s="107"/>
      <c r="AM258" s="119"/>
    </row>
    <row r="259" spans="3:39" s="96" customFormat="1" ht="21.6" customHeight="1">
      <c r="C259" s="60"/>
      <c r="D259" s="112"/>
      <c r="E259" s="256" t="s">
        <v>125</v>
      </c>
      <c r="F259" s="239"/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39"/>
      <c r="V259" s="239"/>
      <c r="W259" s="239"/>
      <c r="X259" s="239"/>
      <c r="Y259" s="239"/>
      <c r="Z259" s="239"/>
      <c r="AA259" s="239"/>
      <c r="AB259" s="239"/>
      <c r="AC259" s="239"/>
      <c r="AD259" s="239"/>
      <c r="AE259" s="239"/>
      <c r="AF259" s="239"/>
      <c r="AG259" s="239"/>
      <c r="AH259" s="239"/>
      <c r="AI259" s="265">
        <v>0</v>
      </c>
      <c r="AJ259" s="265"/>
      <c r="AK259" s="265"/>
      <c r="AL259" s="107"/>
      <c r="AM259" s="119"/>
    </row>
    <row r="260" spans="3:39" s="96" customFormat="1" ht="21.6" customHeight="1">
      <c r="C260" s="60"/>
      <c r="D260" s="112"/>
      <c r="E260" s="256" t="s">
        <v>126</v>
      </c>
      <c r="F260" s="239"/>
      <c r="G260" s="239"/>
      <c r="H260" s="239"/>
      <c r="I260" s="239"/>
      <c r="J260" s="239"/>
      <c r="K260" s="239"/>
      <c r="L260" s="239"/>
      <c r="M260" s="239"/>
      <c r="N260" s="239"/>
      <c r="O260" s="239"/>
      <c r="P260" s="239"/>
      <c r="Q260" s="239"/>
      <c r="R260" s="239"/>
      <c r="S260" s="239"/>
      <c r="T260" s="239"/>
      <c r="U260" s="239"/>
      <c r="V260" s="239"/>
      <c r="W260" s="239"/>
      <c r="X260" s="239"/>
      <c r="Y260" s="239"/>
      <c r="Z260" s="239"/>
      <c r="AA260" s="239"/>
      <c r="AB260" s="239"/>
      <c r="AC260" s="239"/>
      <c r="AD260" s="239"/>
      <c r="AE260" s="239"/>
      <c r="AF260" s="239"/>
      <c r="AG260" s="239"/>
      <c r="AH260" s="239"/>
      <c r="AI260" s="265">
        <v>0</v>
      </c>
      <c r="AJ260" s="265"/>
      <c r="AK260" s="265"/>
      <c r="AL260" s="107"/>
      <c r="AM260" s="119"/>
    </row>
    <row r="261" spans="3:39" s="96" customFormat="1" ht="21.6" customHeight="1">
      <c r="C261" s="60"/>
      <c r="D261" s="112"/>
      <c r="E261" s="256" t="s">
        <v>127</v>
      </c>
      <c r="F261" s="239"/>
      <c r="G261" s="239"/>
      <c r="H261" s="239"/>
      <c r="I261" s="239"/>
      <c r="J261" s="239"/>
      <c r="K261" s="239"/>
      <c r="L261" s="239"/>
      <c r="M261" s="239"/>
      <c r="N261" s="239"/>
      <c r="O261" s="239"/>
      <c r="P261" s="239"/>
      <c r="Q261" s="239"/>
      <c r="R261" s="239"/>
      <c r="S261" s="239"/>
      <c r="T261" s="239"/>
      <c r="U261" s="239"/>
      <c r="V261" s="239"/>
      <c r="W261" s="239"/>
      <c r="X261" s="239"/>
      <c r="Y261" s="239"/>
      <c r="Z261" s="239"/>
      <c r="AA261" s="239"/>
      <c r="AB261" s="239"/>
      <c r="AC261" s="239"/>
      <c r="AD261" s="239"/>
      <c r="AE261" s="239"/>
      <c r="AF261" s="239"/>
      <c r="AG261" s="239"/>
      <c r="AH261" s="239"/>
      <c r="AI261" s="265">
        <v>3</v>
      </c>
      <c r="AJ261" s="265"/>
      <c r="AK261" s="265"/>
      <c r="AL261" s="107"/>
      <c r="AM261" s="119"/>
    </row>
    <row r="262" spans="3:39" s="96" customFormat="1" ht="21.6" customHeight="1">
      <c r="C262" s="60"/>
      <c r="D262" s="99"/>
      <c r="E262" s="255" t="s">
        <v>128</v>
      </c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323">
        <v>0</v>
      </c>
      <c r="AJ262" s="323"/>
      <c r="AK262" s="323"/>
      <c r="AL262" s="107"/>
      <c r="AM262" s="119"/>
    </row>
    <row r="263" spans="3:39" s="96" customFormat="1" ht="21.6" customHeight="1">
      <c r="C263" s="60"/>
      <c r="D263" s="264" t="s">
        <v>129</v>
      </c>
      <c r="E263" s="252"/>
      <c r="F263" s="252"/>
      <c r="G263" s="252"/>
      <c r="H263" s="252"/>
      <c r="I263" s="252"/>
      <c r="J263" s="252"/>
      <c r="K263" s="252"/>
      <c r="L263" s="252"/>
      <c r="M263" s="252"/>
      <c r="N263" s="252"/>
      <c r="O263" s="252"/>
      <c r="P263" s="252"/>
      <c r="Q263" s="252"/>
      <c r="R263" s="252"/>
      <c r="S263" s="252"/>
      <c r="T263" s="252"/>
      <c r="U263" s="252"/>
      <c r="V263" s="252"/>
      <c r="W263" s="252"/>
      <c r="X263" s="252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413">
        <v>1</v>
      </c>
      <c r="AJ263" s="413"/>
      <c r="AK263" s="413"/>
      <c r="AL263" s="107"/>
      <c r="AM263" s="119"/>
    </row>
    <row r="264" spans="3:39" s="96" customFormat="1" ht="21.6" customHeight="1">
      <c r="C264" s="60"/>
      <c r="D264" s="112"/>
      <c r="E264" s="256" t="s">
        <v>130</v>
      </c>
      <c r="F264" s="239"/>
      <c r="G264" s="239"/>
      <c r="H264" s="239"/>
      <c r="I264" s="239"/>
      <c r="J264" s="239"/>
      <c r="K264" s="239"/>
      <c r="L264" s="239"/>
      <c r="M264" s="239"/>
      <c r="N264" s="239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  <c r="Y264" s="239"/>
      <c r="Z264" s="239"/>
      <c r="AA264" s="239"/>
      <c r="AB264" s="239"/>
      <c r="AC264" s="239"/>
      <c r="AD264" s="239"/>
      <c r="AE264" s="239"/>
      <c r="AF264" s="239"/>
      <c r="AG264" s="239"/>
      <c r="AH264" s="239"/>
      <c r="AI264" s="265">
        <v>0</v>
      </c>
      <c r="AJ264" s="265"/>
      <c r="AK264" s="265"/>
      <c r="AL264" s="107"/>
      <c r="AM264" s="119"/>
    </row>
    <row r="265" spans="3:39" s="96" customFormat="1" ht="21.6" customHeight="1">
      <c r="C265" s="60"/>
      <c r="D265" s="112"/>
      <c r="E265" s="256" t="s">
        <v>131</v>
      </c>
      <c r="F265" s="239"/>
      <c r="G265" s="239"/>
      <c r="H265" s="239"/>
      <c r="I265" s="239"/>
      <c r="J265" s="239"/>
      <c r="K265" s="239"/>
      <c r="L265" s="239"/>
      <c r="M265" s="239"/>
      <c r="N265" s="239"/>
      <c r="O265" s="239"/>
      <c r="P265" s="239"/>
      <c r="Q265" s="239"/>
      <c r="R265" s="239"/>
      <c r="S265" s="239"/>
      <c r="T265" s="239"/>
      <c r="U265" s="239"/>
      <c r="V265" s="239"/>
      <c r="W265" s="239"/>
      <c r="X265" s="239"/>
      <c r="Y265" s="239"/>
      <c r="Z265" s="239"/>
      <c r="AA265" s="239"/>
      <c r="AB265" s="239"/>
      <c r="AC265" s="239"/>
      <c r="AD265" s="239"/>
      <c r="AE265" s="239"/>
      <c r="AF265" s="239"/>
      <c r="AG265" s="239"/>
      <c r="AH265" s="239"/>
      <c r="AI265" s="265">
        <v>1</v>
      </c>
      <c r="AJ265" s="265"/>
      <c r="AK265" s="265"/>
      <c r="AL265" s="107"/>
      <c r="AM265" s="119"/>
    </row>
    <row r="266" spans="3:39" s="96" customFormat="1" ht="21.6" customHeight="1">
      <c r="C266" s="60"/>
      <c r="D266" s="112"/>
      <c r="E266" s="256" t="s">
        <v>132</v>
      </c>
      <c r="F266" s="239"/>
      <c r="G266" s="239"/>
      <c r="H266" s="239"/>
      <c r="I266" s="239"/>
      <c r="J266" s="239"/>
      <c r="K266" s="239"/>
      <c r="L266" s="239"/>
      <c r="M266" s="239"/>
      <c r="N266" s="239"/>
      <c r="O266" s="239"/>
      <c r="P266" s="239"/>
      <c r="Q266" s="239"/>
      <c r="R266" s="239"/>
      <c r="S266" s="239"/>
      <c r="T266" s="239"/>
      <c r="U266" s="239"/>
      <c r="V266" s="239"/>
      <c r="W266" s="239"/>
      <c r="X266" s="239"/>
      <c r="Y266" s="239"/>
      <c r="Z266" s="239"/>
      <c r="AA266" s="239"/>
      <c r="AB266" s="239"/>
      <c r="AC266" s="239"/>
      <c r="AD266" s="239"/>
      <c r="AE266" s="239"/>
      <c r="AF266" s="239"/>
      <c r="AG266" s="239"/>
      <c r="AH266" s="239"/>
      <c r="AI266" s="265">
        <v>0</v>
      </c>
      <c r="AJ266" s="265"/>
      <c r="AK266" s="265"/>
      <c r="AL266" s="107"/>
      <c r="AM266" s="119"/>
    </row>
    <row r="267" spans="3:39" s="96" customFormat="1" ht="21.6" customHeight="1">
      <c r="C267" s="60"/>
      <c r="D267" s="112"/>
      <c r="E267" s="256" t="s">
        <v>133</v>
      </c>
      <c r="F267" s="239"/>
      <c r="G267" s="239"/>
      <c r="H267" s="239"/>
      <c r="I267" s="239"/>
      <c r="J267" s="239"/>
      <c r="K267" s="239"/>
      <c r="L267" s="239"/>
      <c r="M267" s="239"/>
      <c r="N267" s="239"/>
      <c r="O267" s="239"/>
      <c r="P267" s="239"/>
      <c r="Q267" s="239"/>
      <c r="R267" s="239"/>
      <c r="S267" s="239"/>
      <c r="T267" s="239"/>
      <c r="U267" s="239"/>
      <c r="V267" s="239"/>
      <c r="W267" s="239"/>
      <c r="X267" s="239"/>
      <c r="Y267" s="239"/>
      <c r="Z267" s="239"/>
      <c r="AA267" s="239"/>
      <c r="AB267" s="239"/>
      <c r="AC267" s="239"/>
      <c r="AD267" s="239"/>
      <c r="AE267" s="239"/>
      <c r="AF267" s="239"/>
      <c r="AG267" s="239"/>
      <c r="AH267" s="239"/>
      <c r="AI267" s="265">
        <v>0</v>
      </c>
      <c r="AJ267" s="265"/>
      <c r="AK267" s="265"/>
      <c r="AL267" s="107"/>
      <c r="AM267" s="119"/>
    </row>
    <row r="268" spans="3:39" s="96" customFormat="1" ht="21.6" customHeight="1">
      <c r="C268" s="60"/>
      <c r="D268" s="112"/>
      <c r="E268" s="256" t="s">
        <v>134</v>
      </c>
      <c r="F268" s="239"/>
      <c r="G268" s="239"/>
      <c r="H268" s="239"/>
      <c r="I268" s="239"/>
      <c r="J268" s="239"/>
      <c r="K268" s="239"/>
      <c r="L268" s="239"/>
      <c r="M268" s="239"/>
      <c r="N268" s="239"/>
      <c r="O268" s="239"/>
      <c r="P268" s="239"/>
      <c r="Q268" s="239"/>
      <c r="R268" s="239"/>
      <c r="S268" s="239"/>
      <c r="T268" s="239"/>
      <c r="U268" s="239"/>
      <c r="V268" s="239"/>
      <c r="W268" s="239"/>
      <c r="X268" s="239"/>
      <c r="Y268" s="239"/>
      <c r="Z268" s="239"/>
      <c r="AA268" s="239"/>
      <c r="AB268" s="239"/>
      <c r="AC268" s="239"/>
      <c r="AD268" s="239"/>
      <c r="AE268" s="239"/>
      <c r="AF268" s="239"/>
      <c r="AG268" s="239"/>
      <c r="AH268" s="239"/>
      <c r="AI268" s="265">
        <v>0</v>
      </c>
      <c r="AJ268" s="265"/>
      <c r="AK268" s="265"/>
      <c r="AL268" s="107"/>
      <c r="AM268" s="119"/>
    </row>
    <row r="269" spans="3:39" s="96" customFormat="1" ht="21.6" customHeight="1">
      <c r="C269" s="60"/>
      <c r="D269" s="112"/>
      <c r="E269" s="256" t="s">
        <v>135</v>
      </c>
      <c r="F269" s="239"/>
      <c r="G269" s="239"/>
      <c r="H269" s="239"/>
      <c r="I269" s="239"/>
      <c r="J269" s="239"/>
      <c r="K269" s="239"/>
      <c r="L269" s="239"/>
      <c r="M269" s="239"/>
      <c r="N269" s="239"/>
      <c r="O269" s="239"/>
      <c r="P269" s="239"/>
      <c r="Q269" s="239"/>
      <c r="R269" s="239"/>
      <c r="S269" s="239"/>
      <c r="T269" s="239"/>
      <c r="U269" s="239"/>
      <c r="V269" s="239"/>
      <c r="W269" s="239"/>
      <c r="X269" s="239"/>
      <c r="Y269" s="239"/>
      <c r="Z269" s="239"/>
      <c r="AA269" s="239"/>
      <c r="AB269" s="239"/>
      <c r="AC269" s="239"/>
      <c r="AD269" s="239"/>
      <c r="AE269" s="239"/>
      <c r="AF269" s="239"/>
      <c r="AG269" s="239"/>
      <c r="AH269" s="239"/>
      <c r="AI269" s="265">
        <v>0</v>
      </c>
      <c r="AJ269" s="265"/>
      <c r="AK269" s="265"/>
      <c r="AL269" s="107"/>
      <c r="AM269" s="119"/>
    </row>
    <row r="270" spans="3:39" s="96" customFormat="1" ht="21.6" customHeight="1">
      <c r="C270" s="60"/>
      <c r="D270" s="112"/>
      <c r="E270" s="256" t="s">
        <v>136</v>
      </c>
      <c r="F270" s="239"/>
      <c r="G270" s="239"/>
      <c r="H270" s="239"/>
      <c r="I270" s="239"/>
      <c r="J270" s="239"/>
      <c r="K270" s="239"/>
      <c r="L270" s="239"/>
      <c r="M270" s="239"/>
      <c r="N270" s="239"/>
      <c r="O270" s="239"/>
      <c r="P270" s="239"/>
      <c r="Q270" s="239"/>
      <c r="R270" s="239"/>
      <c r="S270" s="239"/>
      <c r="T270" s="239"/>
      <c r="U270" s="239"/>
      <c r="V270" s="239"/>
      <c r="W270" s="239"/>
      <c r="X270" s="239"/>
      <c r="Y270" s="239"/>
      <c r="Z270" s="239"/>
      <c r="AA270" s="239"/>
      <c r="AB270" s="239"/>
      <c r="AC270" s="239"/>
      <c r="AD270" s="239"/>
      <c r="AE270" s="239"/>
      <c r="AF270" s="239"/>
      <c r="AG270" s="239"/>
      <c r="AH270" s="239"/>
      <c r="AI270" s="265">
        <v>0</v>
      </c>
      <c r="AJ270" s="265"/>
      <c r="AK270" s="265"/>
      <c r="AL270" s="107"/>
      <c r="AM270" s="119"/>
    </row>
    <row r="271" spans="3:39" s="96" customFormat="1" ht="21.6" customHeight="1">
      <c r="C271" s="60"/>
      <c r="D271" s="99"/>
      <c r="E271" s="255" t="s">
        <v>137</v>
      </c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323">
        <v>0</v>
      </c>
      <c r="AJ271" s="323"/>
      <c r="AK271" s="323"/>
      <c r="AL271" s="107"/>
      <c r="AM271" s="119"/>
    </row>
    <row r="272" spans="3:39" s="96" customFormat="1" ht="21.6" customHeight="1">
      <c r="C272" s="60"/>
      <c r="D272" s="264" t="s">
        <v>138</v>
      </c>
      <c r="E272" s="252"/>
      <c r="F272" s="252"/>
      <c r="G272" s="252"/>
      <c r="H272" s="252"/>
      <c r="I272" s="252"/>
      <c r="J272" s="252"/>
      <c r="K272" s="252"/>
      <c r="L272" s="252"/>
      <c r="M272" s="252"/>
      <c r="N272" s="252"/>
      <c r="O272" s="252"/>
      <c r="P272" s="252"/>
      <c r="Q272" s="252"/>
      <c r="R272" s="252"/>
      <c r="S272" s="252"/>
      <c r="T272" s="252"/>
      <c r="U272" s="252"/>
      <c r="V272" s="252"/>
      <c r="W272" s="252"/>
      <c r="X272" s="252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413">
        <v>2</v>
      </c>
      <c r="AJ272" s="413"/>
      <c r="AK272" s="413"/>
      <c r="AL272" s="107"/>
      <c r="AM272" s="119"/>
    </row>
    <row r="273" spans="3:39" ht="10.15" customHeight="1">
      <c r="C273" s="38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90"/>
      <c r="AJ273" s="90"/>
      <c r="AK273" s="90"/>
      <c r="AL273" s="86"/>
      <c r="AM273" s="85"/>
    </row>
    <row r="274" spans="3:39" ht="10.15" customHeight="1">
      <c r="C274" s="38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90"/>
      <c r="AJ274" s="90"/>
      <c r="AK274" s="90"/>
      <c r="AL274" s="86"/>
      <c r="AM274" s="85"/>
    </row>
    <row r="275" spans="3:39" s="193" customFormat="1" ht="21.6" customHeight="1">
      <c r="C275" s="60"/>
      <c r="D275" s="300" t="s">
        <v>412</v>
      </c>
      <c r="E275" s="421"/>
      <c r="F275" s="421"/>
      <c r="G275" s="421"/>
      <c r="H275" s="421"/>
      <c r="I275" s="421"/>
      <c r="J275" s="421"/>
      <c r="K275" s="421"/>
      <c r="L275" s="421"/>
      <c r="M275" s="421"/>
      <c r="N275" s="421"/>
      <c r="O275" s="421"/>
      <c r="P275" s="421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  <c r="AC275" s="230"/>
      <c r="AD275" s="230"/>
      <c r="AE275" s="230"/>
      <c r="AF275" s="230"/>
      <c r="AG275" s="230"/>
      <c r="AH275" s="230"/>
      <c r="AI275" s="231"/>
      <c r="AJ275" s="231"/>
      <c r="AK275" s="231"/>
      <c r="AL275" s="230"/>
      <c r="AM275" s="119"/>
    </row>
    <row r="276" spans="3:39" ht="9" customHeight="1">
      <c r="C276" s="38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91"/>
      <c r="AJ276" s="91"/>
      <c r="AK276" s="91"/>
      <c r="AL276" s="84"/>
      <c r="AM276" s="85"/>
    </row>
    <row r="277" spans="3:39" ht="21.6" customHeight="1">
      <c r="C277" s="38"/>
      <c r="D277" s="247" t="s">
        <v>139</v>
      </c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323">
        <v>0</v>
      </c>
      <c r="AJ277" s="323"/>
      <c r="AK277" s="323"/>
      <c r="AL277" s="86"/>
      <c r="AM277" s="87"/>
    </row>
    <row r="278" spans="3:39" ht="21.6" customHeight="1">
      <c r="C278" s="38"/>
      <c r="D278" s="247" t="s">
        <v>154</v>
      </c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54">
        <v>0</v>
      </c>
      <c r="AJ278" s="254"/>
      <c r="AK278" s="254"/>
      <c r="AL278" s="86"/>
      <c r="AM278" s="87"/>
    </row>
    <row r="279" spans="3:39" ht="21.6" customHeight="1">
      <c r="C279" s="38"/>
      <c r="D279" s="247" t="s">
        <v>153</v>
      </c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54">
        <v>0</v>
      </c>
      <c r="AJ279" s="254"/>
      <c r="AK279" s="254"/>
      <c r="AL279" s="86"/>
      <c r="AM279" s="87"/>
    </row>
    <row r="280" spans="3:39" ht="21.6" customHeight="1">
      <c r="C280" s="38"/>
      <c r="D280" s="247" t="s">
        <v>152</v>
      </c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54">
        <v>0</v>
      </c>
      <c r="AJ280" s="254"/>
      <c r="AK280" s="254"/>
      <c r="AL280" s="86"/>
      <c r="AM280" s="87"/>
    </row>
    <row r="281" spans="3:39" ht="21.6" customHeight="1">
      <c r="C281" s="38"/>
      <c r="D281" s="247" t="s">
        <v>151</v>
      </c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54">
        <v>0</v>
      </c>
      <c r="AJ281" s="254"/>
      <c r="AK281" s="254"/>
      <c r="AL281" s="86"/>
      <c r="AM281" s="87"/>
    </row>
    <row r="282" spans="3:39" ht="21.6" customHeight="1">
      <c r="C282" s="38"/>
      <c r="D282" s="247" t="s">
        <v>150</v>
      </c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54">
        <v>0</v>
      </c>
      <c r="AJ282" s="254"/>
      <c r="AK282" s="254"/>
      <c r="AL282" s="86"/>
      <c r="AM282" s="87"/>
    </row>
    <row r="283" spans="3:39" ht="21.6" customHeight="1">
      <c r="C283" s="38"/>
      <c r="D283" s="247" t="s">
        <v>149</v>
      </c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54">
        <v>0</v>
      </c>
      <c r="AJ283" s="254"/>
      <c r="AK283" s="254"/>
      <c r="AL283" s="86"/>
      <c r="AM283" s="87"/>
    </row>
    <row r="284" spans="3:39" ht="21.6" customHeight="1">
      <c r="C284" s="38"/>
      <c r="D284" s="247" t="s">
        <v>148</v>
      </c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54">
        <v>0</v>
      </c>
      <c r="AJ284" s="254"/>
      <c r="AK284" s="254"/>
      <c r="AL284" s="86"/>
      <c r="AM284" s="87"/>
    </row>
    <row r="285" spans="3:39" ht="21.6" customHeight="1">
      <c r="C285" s="38"/>
      <c r="D285" s="247" t="s">
        <v>147</v>
      </c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54">
        <v>5</v>
      </c>
      <c r="AJ285" s="254"/>
      <c r="AK285" s="254"/>
      <c r="AL285" s="86"/>
      <c r="AM285" s="87"/>
    </row>
    <row r="286" spans="3:39" ht="21.6" customHeight="1">
      <c r="C286" s="38"/>
      <c r="D286" s="247" t="s">
        <v>146</v>
      </c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54">
        <v>0</v>
      </c>
      <c r="AJ286" s="254"/>
      <c r="AK286" s="254"/>
      <c r="AL286" s="86"/>
      <c r="AM286" s="87"/>
    </row>
    <row r="287" spans="3:39" ht="21.6" customHeight="1">
      <c r="C287" s="38"/>
      <c r="D287" s="247" t="s">
        <v>145</v>
      </c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54">
        <v>0</v>
      </c>
      <c r="AJ287" s="254"/>
      <c r="AK287" s="254"/>
      <c r="AL287" s="86"/>
      <c r="AM287" s="87"/>
    </row>
    <row r="288" spans="3:39" ht="21.6" customHeight="1">
      <c r="C288" s="38"/>
      <c r="D288" s="247" t="s">
        <v>144</v>
      </c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54">
        <v>1</v>
      </c>
      <c r="AJ288" s="254"/>
      <c r="AK288" s="254"/>
      <c r="AL288" s="86"/>
      <c r="AM288" s="87"/>
    </row>
    <row r="289" spans="3:39" ht="21.6" customHeight="1">
      <c r="C289" s="38"/>
      <c r="D289" s="247" t="s">
        <v>487</v>
      </c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54">
        <v>0</v>
      </c>
      <c r="AJ289" s="254"/>
      <c r="AK289" s="254"/>
      <c r="AL289" s="86"/>
      <c r="AM289" s="87"/>
    </row>
    <row r="290" spans="3:39" ht="21.6" customHeight="1">
      <c r="C290" s="38"/>
      <c r="D290" s="247" t="s">
        <v>143</v>
      </c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54" t="s">
        <v>583</v>
      </c>
      <c r="AJ290" s="254"/>
      <c r="AK290" s="254"/>
      <c r="AL290" s="86"/>
      <c r="AM290" s="87"/>
    </row>
    <row r="291" spans="3:39" ht="21.6" customHeight="1">
      <c r="C291" s="38"/>
      <c r="D291" s="247" t="s">
        <v>142</v>
      </c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54" t="s">
        <v>583</v>
      </c>
      <c r="AJ291" s="254"/>
      <c r="AK291" s="254"/>
      <c r="AL291" s="86"/>
      <c r="AM291" s="87"/>
    </row>
    <row r="292" spans="3:39" ht="21.6" customHeight="1">
      <c r="C292" s="38"/>
      <c r="D292" s="247" t="s">
        <v>141</v>
      </c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54" t="s">
        <v>583</v>
      </c>
      <c r="AJ292" s="254"/>
      <c r="AK292" s="254"/>
      <c r="AL292" s="86"/>
      <c r="AM292" s="87"/>
    </row>
    <row r="293" spans="3:39" ht="21.6" customHeight="1">
      <c r="C293" s="38"/>
      <c r="D293" s="250" t="s">
        <v>140</v>
      </c>
      <c r="E293" s="252"/>
      <c r="F293" s="252"/>
      <c r="G293" s="252"/>
      <c r="H293" s="252"/>
      <c r="I293" s="252"/>
      <c r="J293" s="252"/>
      <c r="K293" s="252"/>
      <c r="L293" s="252"/>
      <c r="M293" s="252"/>
      <c r="N293" s="252"/>
      <c r="O293" s="252"/>
      <c r="P293" s="252"/>
      <c r="Q293" s="252"/>
      <c r="R293" s="252"/>
      <c r="S293" s="252"/>
      <c r="T293" s="252"/>
      <c r="U293" s="252"/>
      <c r="V293" s="252"/>
      <c r="W293" s="252"/>
      <c r="X293" s="252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420" t="s">
        <v>583</v>
      </c>
      <c r="AJ293" s="420"/>
      <c r="AK293" s="420"/>
      <c r="AL293" s="86"/>
      <c r="AM293" s="87"/>
    </row>
    <row r="294" spans="3:39" ht="9" customHeight="1" thickBot="1">
      <c r="C294" s="41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9"/>
    </row>
    <row r="295" spans="3:39" ht="21.6" customHeight="1"/>
    <row r="296" spans="3:39" ht="7.15" customHeight="1" thickBot="1">
      <c r="D296" s="234" t="s">
        <v>455</v>
      </c>
      <c r="E296" s="235"/>
      <c r="F296" s="235"/>
      <c r="G296" s="235"/>
      <c r="H296" s="235"/>
      <c r="I296" s="235"/>
      <c r="J296" s="235"/>
      <c r="K296" s="235"/>
      <c r="L296" s="235"/>
      <c r="M296" s="235"/>
      <c r="N296" s="235"/>
      <c r="O296" s="236"/>
      <c r="P296" s="236"/>
    </row>
    <row r="297" spans="3:39" ht="7.15" customHeight="1">
      <c r="C297" s="37"/>
      <c r="D297" s="235"/>
      <c r="E297" s="235"/>
      <c r="F297" s="235"/>
      <c r="G297" s="235"/>
      <c r="H297" s="235"/>
      <c r="I297" s="235"/>
      <c r="J297" s="235"/>
      <c r="K297" s="235"/>
      <c r="L297" s="235"/>
      <c r="M297" s="235"/>
      <c r="N297" s="235"/>
      <c r="O297" s="236"/>
      <c r="P297" s="2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9"/>
    </row>
    <row r="298" spans="3:39">
      <c r="C298" s="38"/>
      <c r="D298" s="5" t="s">
        <v>492</v>
      </c>
      <c r="AM298" s="40"/>
    </row>
    <row r="299" spans="3:39" ht="9" customHeight="1">
      <c r="C299" s="38"/>
      <c r="AM299" s="40"/>
    </row>
    <row r="300" spans="3:39" s="96" customFormat="1" ht="22.9" customHeight="1">
      <c r="C300" s="60"/>
      <c r="D300" s="263" t="s">
        <v>155</v>
      </c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9"/>
      <c r="P300" s="249"/>
      <c r="Q300" s="249"/>
      <c r="R300" s="259" t="s">
        <v>583</v>
      </c>
      <c r="S300" s="259"/>
      <c r="T300" s="259"/>
      <c r="AM300" s="61"/>
    </row>
    <row r="301" spans="3:39" s="96" customFormat="1" ht="22.9" customHeight="1">
      <c r="C301" s="60"/>
      <c r="D301" s="263" t="s">
        <v>156</v>
      </c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9"/>
      <c r="P301" s="249"/>
      <c r="Q301" s="249"/>
      <c r="R301" s="260" t="s">
        <v>583</v>
      </c>
      <c r="S301" s="260"/>
      <c r="T301" s="260"/>
      <c r="AM301" s="61"/>
    </row>
    <row r="302" spans="3:39" s="96" customFormat="1" ht="22.9" customHeight="1">
      <c r="C302" s="60"/>
      <c r="D302" s="263" t="s">
        <v>157</v>
      </c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9"/>
      <c r="P302" s="249"/>
      <c r="Q302" s="249"/>
      <c r="R302" s="260" t="s">
        <v>583</v>
      </c>
      <c r="S302" s="260"/>
      <c r="T302" s="260"/>
      <c r="AM302" s="61"/>
    </row>
    <row r="303" spans="3:39" s="96" customFormat="1" ht="22.9" customHeight="1">
      <c r="C303" s="60"/>
      <c r="D303" s="240" t="s">
        <v>158</v>
      </c>
      <c r="E303" s="241"/>
      <c r="F303" s="241"/>
      <c r="G303" s="241"/>
      <c r="H303" s="241"/>
      <c r="I303" s="241"/>
      <c r="J303" s="241"/>
      <c r="K303" s="241"/>
      <c r="L303" s="241"/>
      <c r="M303" s="241"/>
      <c r="N303" s="241"/>
      <c r="O303" s="242"/>
      <c r="P303" s="242"/>
      <c r="Q303" s="242"/>
      <c r="R303" s="254" t="s">
        <v>583</v>
      </c>
      <c r="S303" s="254"/>
      <c r="T303" s="254"/>
      <c r="AM303" s="61"/>
    </row>
    <row r="304" spans="3:39" s="96" customFormat="1" ht="22.9" customHeight="1">
      <c r="C304" s="60"/>
      <c r="D304" s="240" t="s">
        <v>159</v>
      </c>
      <c r="E304" s="241"/>
      <c r="F304" s="241"/>
      <c r="G304" s="241"/>
      <c r="H304" s="241"/>
      <c r="I304" s="241"/>
      <c r="J304" s="241"/>
      <c r="K304" s="241"/>
      <c r="L304" s="241"/>
      <c r="M304" s="241"/>
      <c r="N304" s="241"/>
      <c r="O304" s="242"/>
      <c r="P304" s="242"/>
      <c r="Q304" s="242"/>
      <c r="R304" s="254" t="s">
        <v>583</v>
      </c>
      <c r="S304" s="254"/>
      <c r="T304" s="254"/>
      <c r="AM304" s="61"/>
    </row>
    <row r="305" spans="3:39" s="96" customFormat="1" ht="22.9" customHeight="1">
      <c r="C305" s="60"/>
      <c r="D305" s="240" t="s">
        <v>160</v>
      </c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2"/>
      <c r="P305" s="242"/>
      <c r="Q305" s="242"/>
      <c r="R305" s="254" t="s">
        <v>583</v>
      </c>
      <c r="S305" s="254"/>
      <c r="T305" s="254"/>
      <c r="AM305" s="61"/>
    </row>
    <row r="306" spans="3:39" s="96" customFormat="1" ht="22.9" customHeight="1">
      <c r="C306" s="60"/>
      <c r="D306" s="240" t="s">
        <v>161</v>
      </c>
      <c r="E306" s="241"/>
      <c r="F306" s="241"/>
      <c r="G306" s="241"/>
      <c r="H306" s="241"/>
      <c r="I306" s="241"/>
      <c r="J306" s="241"/>
      <c r="K306" s="241"/>
      <c r="L306" s="241"/>
      <c r="M306" s="241"/>
      <c r="N306" s="241"/>
      <c r="O306" s="242"/>
      <c r="P306" s="242"/>
      <c r="Q306" s="242"/>
      <c r="R306" s="254" t="s">
        <v>583</v>
      </c>
      <c r="S306" s="254"/>
      <c r="T306" s="254"/>
      <c r="AM306" s="61"/>
    </row>
    <row r="307" spans="3:39" s="96" customFormat="1" ht="22.9" customHeight="1">
      <c r="C307" s="60"/>
      <c r="D307" s="240" t="s">
        <v>162</v>
      </c>
      <c r="E307" s="241"/>
      <c r="F307" s="241"/>
      <c r="G307" s="241"/>
      <c r="H307" s="241"/>
      <c r="I307" s="241"/>
      <c r="J307" s="241"/>
      <c r="K307" s="241"/>
      <c r="L307" s="241"/>
      <c r="M307" s="241"/>
      <c r="N307" s="241"/>
      <c r="O307" s="242"/>
      <c r="P307" s="242"/>
      <c r="Q307" s="242"/>
      <c r="R307" s="254" t="s">
        <v>583</v>
      </c>
      <c r="S307" s="254"/>
      <c r="T307" s="254"/>
      <c r="AM307" s="61"/>
    </row>
    <row r="308" spans="3:39" s="96" customFormat="1" ht="22.9" customHeight="1">
      <c r="C308" s="60"/>
      <c r="D308" s="240" t="s">
        <v>163</v>
      </c>
      <c r="E308" s="241"/>
      <c r="F308" s="241"/>
      <c r="G308" s="241"/>
      <c r="H308" s="241"/>
      <c r="I308" s="241"/>
      <c r="J308" s="241"/>
      <c r="K308" s="241"/>
      <c r="L308" s="241"/>
      <c r="M308" s="241"/>
      <c r="N308" s="241"/>
      <c r="O308" s="242"/>
      <c r="P308" s="242"/>
      <c r="Q308" s="242"/>
      <c r="R308" s="254" t="s">
        <v>583</v>
      </c>
      <c r="S308" s="254"/>
      <c r="T308" s="254"/>
      <c r="AM308" s="61"/>
    </row>
    <row r="309" spans="3:39" s="96" customFormat="1" ht="22.9" customHeight="1">
      <c r="C309" s="60"/>
      <c r="D309" s="264" t="s">
        <v>164</v>
      </c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2"/>
      <c r="P309" s="252"/>
      <c r="Q309" s="252"/>
      <c r="R309" s="413" t="s">
        <v>583</v>
      </c>
      <c r="S309" s="413"/>
      <c r="T309" s="413"/>
      <c r="AM309" s="61"/>
    </row>
    <row r="310" spans="3:39">
      <c r="C310" s="38"/>
      <c r="D310" s="22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R310" s="9"/>
      <c r="S310" s="9"/>
      <c r="T310" s="9"/>
      <c r="AM310" s="40"/>
    </row>
    <row r="311" spans="3:39">
      <c r="C311" s="38"/>
      <c r="D311" s="22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R311" s="9"/>
      <c r="S311" s="9"/>
      <c r="T311" s="9"/>
      <c r="AM311" s="40"/>
    </row>
    <row r="312" spans="3:39">
      <c r="C312" s="38"/>
      <c r="D312" s="22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R312" s="9"/>
      <c r="S312" s="9"/>
      <c r="T312" s="9"/>
      <c r="AM312" s="40"/>
    </row>
    <row r="313" spans="3:39" ht="8.4499999999999993" customHeight="1" thickBot="1">
      <c r="C313" s="41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5"/>
    </row>
    <row r="314" spans="3:39" ht="5.45" customHeight="1"/>
    <row r="315" spans="3:39" ht="5.45" customHeight="1"/>
    <row r="316" spans="3:39" ht="23.25">
      <c r="C316" s="1" t="s">
        <v>165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8" spans="3:39" ht="7.15" customHeight="1" thickBot="1">
      <c r="D318" s="234" t="s">
        <v>456</v>
      </c>
      <c r="E318" s="235"/>
      <c r="F318" s="235"/>
      <c r="G318" s="235"/>
      <c r="H318" s="235"/>
      <c r="I318" s="236"/>
      <c r="J318" s="236"/>
    </row>
    <row r="319" spans="3:39" ht="7.15" customHeight="1">
      <c r="C319" s="37"/>
      <c r="D319" s="235"/>
      <c r="E319" s="235"/>
      <c r="F319" s="235"/>
      <c r="G319" s="235"/>
      <c r="H319" s="235"/>
      <c r="I319" s="236"/>
      <c r="J319" s="2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9"/>
    </row>
    <row r="320" spans="3:39">
      <c r="C320" s="38"/>
      <c r="D320" s="5" t="s">
        <v>576</v>
      </c>
      <c r="AM320" s="40"/>
    </row>
    <row r="321" spans="3:39" ht="9" customHeight="1">
      <c r="C321" s="38"/>
      <c r="AM321" s="40"/>
    </row>
    <row r="322" spans="3:39" ht="22.9" customHeight="1">
      <c r="C322" s="38"/>
      <c r="D322" s="167" t="s">
        <v>166</v>
      </c>
      <c r="E322" s="166"/>
      <c r="F322" s="166"/>
      <c r="G322" s="166"/>
      <c r="H322" s="166"/>
      <c r="I322" s="166"/>
      <c r="J322" s="166"/>
      <c r="K322" s="166"/>
      <c r="L322" s="166"/>
      <c r="M322" s="166"/>
      <c r="N322" s="323">
        <v>11</v>
      </c>
      <c r="O322" s="323"/>
      <c r="P322" s="323"/>
      <c r="AM322" s="40"/>
    </row>
    <row r="323" spans="3:39" ht="22.9" customHeight="1">
      <c r="C323" s="38"/>
      <c r="D323" s="167" t="s">
        <v>167</v>
      </c>
      <c r="E323" s="166"/>
      <c r="F323" s="166"/>
      <c r="G323" s="166"/>
      <c r="H323" s="166"/>
      <c r="I323" s="166"/>
      <c r="J323" s="166"/>
      <c r="K323" s="166"/>
      <c r="L323" s="166"/>
      <c r="M323" s="166"/>
      <c r="N323" s="254">
        <v>5</v>
      </c>
      <c r="O323" s="254"/>
      <c r="P323" s="254"/>
      <c r="AM323" s="40"/>
    </row>
    <row r="324" spans="3:39" ht="22.9" customHeight="1">
      <c r="C324" s="38"/>
      <c r="D324" s="167" t="s">
        <v>168</v>
      </c>
      <c r="E324" s="166"/>
      <c r="F324" s="166"/>
      <c r="G324" s="166"/>
      <c r="H324" s="166"/>
      <c r="I324" s="166"/>
      <c r="J324" s="166"/>
      <c r="K324" s="166"/>
      <c r="L324" s="166"/>
      <c r="M324" s="166"/>
      <c r="N324" s="254">
        <v>5</v>
      </c>
      <c r="O324" s="254"/>
      <c r="P324" s="254"/>
      <c r="AM324" s="40"/>
    </row>
    <row r="325" spans="3:39" ht="22.9" customHeight="1">
      <c r="C325" s="38"/>
      <c r="D325" s="167" t="s">
        <v>169</v>
      </c>
      <c r="E325" s="166"/>
      <c r="F325" s="166"/>
      <c r="G325" s="166"/>
      <c r="H325" s="166"/>
      <c r="I325" s="166"/>
      <c r="J325" s="166"/>
      <c r="K325" s="166"/>
      <c r="L325" s="166"/>
      <c r="M325" s="166"/>
      <c r="N325" s="254">
        <v>0</v>
      </c>
      <c r="O325" s="254"/>
      <c r="P325" s="254"/>
      <c r="AM325" s="40"/>
    </row>
    <row r="326" spans="3:39" ht="22.9" customHeight="1">
      <c r="C326" s="38"/>
      <c r="D326" s="167" t="s">
        <v>170</v>
      </c>
      <c r="E326" s="166"/>
      <c r="F326" s="166"/>
      <c r="G326" s="166"/>
      <c r="H326" s="166"/>
      <c r="I326" s="166"/>
      <c r="J326" s="166"/>
      <c r="K326" s="166"/>
      <c r="L326" s="166"/>
      <c r="M326" s="166"/>
      <c r="N326" s="254">
        <v>17</v>
      </c>
      <c r="O326" s="254"/>
      <c r="P326" s="254"/>
      <c r="AM326" s="40"/>
    </row>
    <row r="327" spans="3:39" ht="22.9" customHeight="1">
      <c r="C327" s="38"/>
      <c r="D327" s="167" t="s">
        <v>171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254">
        <v>0</v>
      </c>
      <c r="O327" s="254"/>
      <c r="P327" s="254"/>
      <c r="AM327" s="40"/>
    </row>
    <row r="328" spans="3:39" ht="22.9" customHeight="1">
      <c r="C328" s="38"/>
      <c r="D328" s="169" t="s">
        <v>24</v>
      </c>
      <c r="E328" s="169"/>
      <c r="F328" s="169"/>
      <c r="G328" s="168"/>
      <c r="H328" s="168"/>
      <c r="I328" s="168"/>
      <c r="J328" s="168"/>
      <c r="K328" s="168"/>
      <c r="L328" s="168"/>
      <c r="M328" s="168"/>
      <c r="N328" s="413">
        <v>33</v>
      </c>
      <c r="O328" s="413"/>
      <c r="P328" s="413"/>
      <c r="AM328" s="40"/>
    </row>
    <row r="329" spans="3:39" ht="8.4499999999999993" customHeight="1" thickBot="1">
      <c r="C329" s="41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5"/>
    </row>
    <row r="331" spans="3:39" ht="7.15" customHeight="1" thickBot="1">
      <c r="D331" s="234" t="s">
        <v>457</v>
      </c>
      <c r="E331" s="235"/>
      <c r="F331" s="235"/>
      <c r="G331" s="235"/>
      <c r="H331" s="235"/>
      <c r="I331" s="235"/>
      <c r="J331" s="236"/>
      <c r="K331" s="236"/>
    </row>
    <row r="332" spans="3:39" ht="7.15" customHeight="1">
      <c r="C332" s="37"/>
      <c r="D332" s="235"/>
      <c r="E332" s="235"/>
      <c r="F332" s="235"/>
      <c r="G332" s="235"/>
      <c r="H332" s="235"/>
      <c r="I332" s="235"/>
      <c r="J332" s="236"/>
      <c r="K332" s="2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9"/>
    </row>
    <row r="333" spans="3:39">
      <c r="C333" s="38"/>
      <c r="D333" s="5" t="s">
        <v>493</v>
      </c>
      <c r="AM333" s="40"/>
    </row>
    <row r="334" spans="3:39" ht="8.4499999999999993" customHeight="1">
      <c r="C334" s="38"/>
      <c r="AM334" s="40"/>
    </row>
    <row r="335" spans="3:39" s="96" customFormat="1" ht="22.9" customHeight="1">
      <c r="C335" s="60"/>
      <c r="D335" s="417" t="s">
        <v>172</v>
      </c>
      <c r="E335" s="418"/>
      <c r="F335" s="418"/>
      <c r="G335" s="418"/>
      <c r="H335" s="418"/>
      <c r="I335" s="418"/>
      <c r="J335" s="418"/>
      <c r="K335" s="418"/>
      <c r="L335" s="418"/>
      <c r="M335" s="239"/>
      <c r="N335" s="416"/>
      <c r="O335" s="401"/>
      <c r="P335" s="401"/>
      <c r="Q335" s="401"/>
      <c r="R335" s="408"/>
      <c r="S335" s="408"/>
      <c r="T335" s="408"/>
      <c r="AM335" s="61"/>
    </row>
    <row r="336" spans="3:39" s="96" customFormat="1" ht="22.9" customHeight="1">
      <c r="C336" s="60"/>
      <c r="D336" s="120"/>
      <c r="E336" s="237" t="s">
        <v>173</v>
      </c>
      <c r="F336" s="239"/>
      <c r="G336" s="239"/>
      <c r="H336" s="239"/>
      <c r="I336" s="239"/>
      <c r="J336" s="239"/>
      <c r="K336" s="239"/>
      <c r="L336" s="239"/>
      <c r="M336" s="239"/>
      <c r="N336" s="379">
        <v>23</v>
      </c>
      <c r="O336" s="379"/>
      <c r="P336" s="379"/>
      <c r="Q336" s="379"/>
      <c r="R336" s="406">
        <v>63.89</v>
      </c>
      <c r="S336" s="406"/>
      <c r="T336" s="406"/>
      <c r="U336" s="113" t="s">
        <v>74</v>
      </c>
      <c r="AM336" s="61"/>
    </row>
    <row r="337" spans="3:39" s="96" customFormat="1" ht="22.9" customHeight="1">
      <c r="C337" s="60"/>
      <c r="D337" s="120"/>
      <c r="E337" s="237" t="s">
        <v>174</v>
      </c>
      <c r="F337" s="239"/>
      <c r="G337" s="239"/>
      <c r="H337" s="239"/>
      <c r="I337" s="239"/>
      <c r="J337" s="239"/>
      <c r="K337" s="239"/>
      <c r="L337" s="239"/>
      <c r="M337" s="239"/>
      <c r="N337" s="379">
        <v>13</v>
      </c>
      <c r="O337" s="379"/>
      <c r="P337" s="379"/>
      <c r="Q337" s="379"/>
      <c r="R337" s="406">
        <v>36.11</v>
      </c>
      <c r="S337" s="406"/>
      <c r="T337" s="406"/>
      <c r="U337" s="113" t="s">
        <v>74</v>
      </c>
      <c r="AM337" s="61"/>
    </row>
    <row r="338" spans="3:39" s="96" customFormat="1" ht="22.9" customHeight="1">
      <c r="C338" s="60"/>
      <c r="D338" s="123"/>
      <c r="E338" s="255" t="s">
        <v>175</v>
      </c>
      <c r="F338" s="249"/>
      <c r="G338" s="249"/>
      <c r="H338" s="249"/>
      <c r="I338" s="249"/>
      <c r="J338" s="249"/>
      <c r="K338" s="249"/>
      <c r="L338" s="249"/>
      <c r="M338" s="249"/>
      <c r="N338" s="391">
        <v>36</v>
      </c>
      <c r="O338" s="391"/>
      <c r="P338" s="391"/>
      <c r="Q338" s="391"/>
      <c r="R338" s="407">
        <v>100</v>
      </c>
      <c r="S338" s="407"/>
      <c r="T338" s="407"/>
      <c r="U338" s="113" t="s">
        <v>74</v>
      </c>
      <c r="AM338" s="61"/>
    </row>
    <row r="339" spans="3:39" s="96" customFormat="1" ht="22.9" customHeight="1">
      <c r="C339" s="60"/>
      <c r="D339" s="261" t="s">
        <v>176</v>
      </c>
      <c r="E339" s="262"/>
      <c r="F339" s="262"/>
      <c r="G339" s="262"/>
      <c r="H339" s="262"/>
      <c r="I339" s="262"/>
      <c r="J339" s="262"/>
      <c r="K339" s="262"/>
      <c r="L339" s="262"/>
      <c r="M339" s="252"/>
      <c r="N339" s="379"/>
      <c r="O339" s="379"/>
      <c r="P339" s="379"/>
      <c r="Q339" s="379"/>
      <c r="R339" s="406"/>
      <c r="S339" s="406"/>
      <c r="T339" s="406"/>
      <c r="AM339" s="61"/>
    </row>
    <row r="340" spans="3:39" s="96" customFormat="1" ht="22.9" customHeight="1">
      <c r="C340" s="60"/>
      <c r="D340" s="120"/>
      <c r="E340" s="237" t="s">
        <v>177</v>
      </c>
      <c r="F340" s="239"/>
      <c r="G340" s="239"/>
      <c r="H340" s="239"/>
      <c r="I340" s="239"/>
      <c r="J340" s="239"/>
      <c r="K340" s="239"/>
      <c r="L340" s="239"/>
      <c r="M340" s="239"/>
      <c r="N340" s="379">
        <v>3</v>
      </c>
      <c r="O340" s="379"/>
      <c r="P340" s="379"/>
      <c r="Q340" s="379"/>
      <c r="R340" s="406">
        <v>8.33</v>
      </c>
      <c r="S340" s="406"/>
      <c r="T340" s="406"/>
      <c r="U340" s="113" t="s">
        <v>74</v>
      </c>
      <c r="AM340" s="61"/>
    </row>
    <row r="341" spans="3:39" s="96" customFormat="1" ht="22.9" customHeight="1">
      <c r="C341" s="60"/>
      <c r="D341" s="120"/>
      <c r="E341" s="237" t="s">
        <v>178</v>
      </c>
      <c r="F341" s="239"/>
      <c r="G341" s="239"/>
      <c r="H341" s="239"/>
      <c r="I341" s="239"/>
      <c r="J341" s="239"/>
      <c r="K341" s="239"/>
      <c r="L341" s="239"/>
      <c r="M341" s="239"/>
      <c r="N341" s="379">
        <v>7</v>
      </c>
      <c r="O341" s="379"/>
      <c r="P341" s="379"/>
      <c r="Q341" s="379"/>
      <c r="R341" s="406">
        <v>19.440000000000001</v>
      </c>
      <c r="S341" s="406"/>
      <c r="T341" s="406"/>
      <c r="U341" s="113" t="s">
        <v>74</v>
      </c>
      <c r="AM341" s="61"/>
    </row>
    <row r="342" spans="3:39" s="96" customFormat="1" ht="22.9" customHeight="1">
      <c r="C342" s="60"/>
      <c r="D342" s="123"/>
      <c r="E342" s="255" t="s">
        <v>179</v>
      </c>
      <c r="F342" s="249"/>
      <c r="G342" s="249"/>
      <c r="H342" s="249"/>
      <c r="I342" s="249"/>
      <c r="J342" s="249"/>
      <c r="K342" s="249"/>
      <c r="L342" s="249"/>
      <c r="M342" s="249"/>
      <c r="N342" s="391">
        <v>26</v>
      </c>
      <c r="O342" s="391"/>
      <c r="P342" s="391"/>
      <c r="Q342" s="391"/>
      <c r="R342" s="318">
        <v>72.22</v>
      </c>
      <c r="S342" s="318"/>
      <c r="T342" s="318"/>
      <c r="U342" s="113" t="s">
        <v>74</v>
      </c>
      <c r="AM342" s="61"/>
    </row>
    <row r="343" spans="3:39" s="96" customFormat="1" ht="22.9" customHeight="1">
      <c r="C343" s="60"/>
      <c r="D343" s="261" t="s">
        <v>180</v>
      </c>
      <c r="E343" s="262"/>
      <c r="F343" s="262"/>
      <c r="G343" s="262"/>
      <c r="H343" s="262"/>
      <c r="I343" s="262"/>
      <c r="J343" s="262"/>
      <c r="K343" s="262"/>
      <c r="L343" s="262"/>
      <c r="M343" s="252"/>
      <c r="N343" s="379"/>
      <c r="O343" s="379"/>
      <c r="P343" s="379"/>
      <c r="Q343" s="379"/>
      <c r="R343" s="406"/>
      <c r="S343" s="406"/>
      <c r="T343" s="406"/>
      <c r="AM343" s="61"/>
    </row>
    <row r="344" spans="3:39" s="96" customFormat="1" ht="22.9" customHeight="1">
      <c r="C344" s="60"/>
      <c r="D344" s="120"/>
      <c r="E344" s="237" t="s">
        <v>181</v>
      </c>
      <c r="F344" s="239"/>
      <c r="G344" s="239"/>
      <c r="H344" s="239"/>
      <c r="I344" s="239"/>
      <c r="J344" s="239"/>
      <c r="K344" s="239"/>
      <c r="L344" s="239"/>
      <c r="M344" s="239"/>
      <c r="N344" s="379">
        <v>2</v>
      </c>
      <c r="O344" s="379"/>
      <c r="P344" s="379"/>
      <c r="Q344" s="379"/>
      <c r="R344" s="406">
        <v>5.56</v>
      </c>
      <c r="S344" s="406"/>
      <c r="T344" s="406"/>
      <c r="U344" s="113" t="s">
        <v>74</v>
      </c>
      <c r="AM344" s="61"/>
    </row>
    <row r="345" spans="3:39" s="96" customFormat="1" ht="22.9" customHeight="1">
      <c r="C345" s="60"/>
      <c r="D345" s="120"/>
      <c r="E345" s="237" t="s">
        <v>182</v>
      </c>
      <c r="F345" s="239"/>
      <c r="G345" s="239"/>
      <c r="H345" s="239"/>
      <c r="I345" s="239"/>
      <c r="J345" s="239"/>
      <c r="K345" s="239"/>
      <c r="L345" s="239"/>
      <c r="M345" s="239"/>
      <c r="N345" s="379">
        <v>1</v>
      </c>
      <c r="O345" s="379"/>
      <c r="P345" s="379"/>
      <c r="Q345" s="379"/>
      <c r="R345" s="406">
        <v>2.78</v>
      </c>
      <c r="S345" s="406"/>
      <c r="T345" s="406"/>
      <c r="U345" s="113" t="s">
        <v>74</v>
      </c>
      <c r="AM345" s="61"/>
    </row>
    <row r="346" spans="3:39" s="96" customFormat="1" ht="22.9" customHeight="1">
      <c r="C346" s="60"/>
      <c r="D346" s="120"/>
      <c r="E346" s="237" t="s">
        <v>183</v>
      </c>
      <c r="F346" s="239"/>
      <c r="G346" s="239"/>
      <c r="H346" s="239"/>
      <c r="I346" s="239"/>
      <c r="J346" s="239"/>
      <c r="K346" s="239"/>
      <c r="L346" s="239"/>
      <c r="M346" s="239"/>
      <c r="N346" s="379">
        <v>4</v>
      </c>
      <c r="O346" s="379"/>
      <c r="P346" s="379"/>
      <c r="Q346" s="379"/>
      <c r="R346" s="406">
        <v>11.11</v>
      </c>
      <c r="S346" s="406"/>
      <c r="T346" s="406"/>
      <c r="U346" s="113" t="s">
        <v>74</v>
      </c>
      <c r="AM346" s="61"/>
    </row>
    <row r="347" spans="3:39" s="96" customFormat="1" ht="22.9" customHeight="1">
      <c r="C347" s="60"/>
      <c r="D347" s="122"/>
      <c r="E347" s="237" t="s">
        <v>184</v>
      </c>
      <c r="F347" s="239"/>
      <c r="G347" s="239"/>
      <c r="H347" s="239"/>
      <c r="I347" s="239"/>
      <c r="J347" s="239"/>
      <c r="K347" s="239"/>
      <c r="L347" s="239"/>
      <c r="M347" s="239"/>
      <c r="N347" s="379">
        <v>26</v>
      </c>
      <c r="O347" s="379"/>
      <c r="P347" s="379"/>
      <c r="Q347" s="379"/>
      <c r="R347" s="406">
        <v>72.22</v>
      </c>
      <c r="S347" s="406"/>
      <c r="T347" s="406"/>
      <c r="U347" s="113" t="s">
        <v>74</v>
      </c>
      <c r="AM347" s="61"/>
    </row>
    <row r="348" spans="3:39" s="96" customFormat="1" ht="22.9" customHeight="1">
      <c r="C348" s="60"/>
      <c r="D348" s="122"/>
      <c r="E348" s="237" t="s">
        <v>185</v>
      </c>
      <c r="F348" s="239"/>
      <c r="G348" s="239"/>
      <c r="H348" s="239"/>
      <c r="I348" s="239"/>
      <c r="J348" s="239"/>
      <c r="K348" s="239"/>
      <c r="L348" s="239"/>
      <c r="M348" s="239"/>
      <c r="N348" s="379">
        <v>3</v>
      </c>
      <c r="O348" s="379"/>
      <c r="P348" s="379"/>
      <c r="Q348" s="379"/>
      <c r="R348" s="406">
        <v>8.33</v>
      </c>
      <c r="S348" s="406"/>
      <c r="T348" s="406"/>
      <c r="U348" s="113" t="s">
        <v>74</v>
      </c>
      <c r="AM348" s="61"/>
    </row>
    <row r="349" spans="3:39" ht="9" customHeight="1" thickBot="1">
      <c r="C349" s="41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5"/>
    </row>
    <row r="350" spans="3:39" ht="22.15" customHeight="1"/>
    <row r="351" spans="3:39" ht="7.15" customHeight="1" thickBot="1">
      <c r="D351" s="234" t="s">
        <v>180</v>
      </c>
      <c r="E351" s="235"/>
      <c r="F351" s="235"/>
      <c r="G351" s="235"/>
      <c r="H351" s="236"/>
      <c r="I351" s="236"/>
    </row>
    <row r="352" spans="3:39" ht="7.15" customHeight="1">
      <c r="C352" s="37"/>
      <c r="D352" s="235"/>
      <c r="E352" s="235"/>
      <c r="F352" s="235"/>
      <c r="G352" s="235"/>
      <c r="H352" s="236"/>
      <c r="I352" s="2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9"/>
    </row>
    <row r="353" spans="3:39">
      <c r="C353" s="38"/>
      <c r="D353" s="5" t="s">
        <v>186</v>
      </c>
      <c r="AM353" s="40"/>
    </row>
    <row r="354" spans="3:39">
      <c r="C354" s="38"/>
      <c r="D354" s="5" t="s">
        <v>187</v>
      </c>
      <c r="AM354" s="40"/>
    </row>
    <row r="355" spans="3:39" ht="8.4499999999999993" customHeight="1">
      <c r="C355" s="38"/>
      <c r="D355" s="5"/>
      <c r="AM355" s="40"/>
    </row>
    <row r="356" spans="3:39" ht="22.9" customHeight="1">
      <c r="C356" s="38"/>
      <c r="U356" s="278" t="s">
        <v>42</v>
      </c>
      <c r="V356" s="409"/>
      <c r="W356" s="409"/>
      <c r="X356" s="409"/>
      <c r="Y356" s="409"/>
      <c r="AA356" s="278" t="s">
        <v>188</v>
      </c>
      <c r="AB356" s="409"/>
      <c r="AC356" s="409"/>
      <c r="AD356" s="409"/>
      <c r="AE356" s="409"/>
      <c r="AG356" s="278" t="s">
        <v>44</v>
      </c>
      <c r="AH356" s="278"/>
      <c r="AI356" s="278"/>
      <c r="AJ356" s="278"/>
      <c r="AK356" s="278"/>
      <c r="AM356" s="40"/>
    </row>
    <row r="357" spans="3:39" ht="3.6" customHeight="1">
      <c r="C357" s="38"/>
      <c r="AM357" s="40"/>
    </row>
    <row r="358" spans="3:39" s="96" customFormat="1" ht="22.9" customHeight="1">
      <c r="C358" s="60"/>
      <c r="D358" s="247" t="s">
        <v>189</v>
      </c>
      <c r="E358" s="247"/>
      <c r="F358" s="247"/>
      <c r="G358" s="359"/>
      <c r="H358" s="359"/>
      <c r="I358" s="359"/>
      <c r="J358" s="359"/>
      <c r="K358" s="359"/>
      <c r="L358" s="359"/>
      <c r="M358" s="359"/>
      <c r="N358" s="359"/>
      <c r="O358" s="359"/>
      <c r="P358" s="124"/>
      <c r="Q358" s="124"/>
      <c r="R358" s="124"/>
      <c r="S358" s="124"/>
      <c r="T358" s="124"/>
      <c r="U358" s="271">
        <v>204</v>
      </c>
      <c r="V358" s="410"/>
      <c r="W358" s="410"/>
      <c r="X358" s="410"/>
      <c r="Y358" s="410"/>
      <c r="Z358" s="126"/>
      <c r="AA358" s="271">
        <v>96568</v>
      </c>
      <c r="AB358" s="410"/>
      <c r="AC358" s="410"/>
      <c r="AD358" s="410"/>
      <c r="AE358" s="410"/>
      <c r="AF358" s="126"/>
      <c r="AG358" s="271">
        <v>30604923</v>
      </c>
      <c r="AH358" s="271"/>
      <c r="AI358" s="271"/>
      <c r="AJ358" s="271"/>
      <c r="AK358" s="271"/>
      <c r="AL358" s="127"/>
      <c r="AM358" s="61"/>
    </row>
    <row r="359" spans="3:39" s="96" customFormat="1" ht="22.9" customHeight="1">
      <c r="C359" s="60"/>
      <c r="D359" s="240" t="s">
        <v>190</v>
      </c>
      <c r="E359" s="240"/>
      <c r="F359" s="240"/>
      <c r="G359" s="358"/>
      <c r="H359" s="358"/>
      <c r="I359" s="358"/>
      <c r="J359" s="358"/>
      <c r="K359" s="358"/>
      <c r="L359" s="358"/>
      <c r="M359" s="358"/>
      <c r="N359" s="358"/>
      <c r="O359" s="358"/>
      <c r="P359" s="128"/>
      <c r="Q359" s="128"/>
      <c r="R359" s="128"/>
      <c r="S359" s="128"/>
      <c r="T359" s="128"/>
      <c r="U359" s="301">
        <v>59.82</v>
      </c>
      <c r="V359" s="411"/>
      <c r="W359" s="411"/>
      <c r="X359" s="411"/>
      <c r="Y359" s="411"/>
      <c r="Z359" s="115" t="s">
        <v>74</v>
      </c>
      <c r="AA359" s="301">
        <v>61.26</v>
      </c>
      <c r="AB359" s="411"/>
      <c r="AC359" s="411"/>
      <c r="AD359" s="411"/>
      <c r="AE359" s="411"/>
      <c r="AF359" s="115" t="s">
        <v>74</v>
      </c>
      <c r="AG359" s="301">
        <v>65.08</v>
      </c>
      <c r="AH359" s="301"/>
      <c r="AI359" s="301"/>
      <c r="AJ359" s="301"/>
      <c r="AK359" s="301"/>
      <c r="AL359" s="115" t="s">
        <v>74</v>
      </c>
      <c r="AM359" s="61"/>
    </row>
    <row r="360" spans="3:39" s="96" customFormat="1" ht="22.9" customHeight="1">
      <c r="C360" s="60"/>
      <c r="D360" s="240" t="s">
        <v>191</v>
      </c>
      <c r="E360" s="240"/>
      <c r="F360" s="240"/>
      <c r="G360" s="358"/>
      <c r="H360" s="358"/>
      <c r="I360" s="358"/>
      <c r="J360" s="358"/>
      <c r="K360" s="358"/>
      <c r="L360" s="358"/>
      <c r="M360" s="358"/>
      <c r="N360" s="358"/>
      <c r="O360" s="358"/>
      <c r="P360" s="129"/>
      <c r="Q360" s="129"/>
      <c r="R360" s="129"/>
      <c r="S360" s="129"/>
      <c r="T360" s="129"/>
      <c r="U360" s="267">
        <v>33</v>
      </c>
      <c r="V360" s="412"/>
      <c r="W360" s="412"/>
      <c r="X360" s="412"/>
      <c r="Y360" s="412"/>
      <c r="Z360" s="130"/>
      <c r="AA360" s="267">
        <v>53119</v>
      </c>
      <c r="AB360" s="412"/>
      <c r="AC360" s="412"/>
      <c r="AD360" s="412"/>
      <c r="AE360" s="412"/>
      <c r="AF360" s="130"/>
      <c r="AG360" s="267">
        <v>19261636</v>
      </c>
      <c r="AH360" s="267"/>
      <c r="AI360" s="267"/>
      <c r="AJ360" s="267"/>
      <c r="AK360" s="267"/>
      <c r="AL360" s="131"/>
      <c r="AM360" s="61"/>
    </row>
    <row r="361" spans="3:39" s="96" customFormat="1" ht="22.9" customHeight="1">
      <c r="C361" s="60"/>
      <c r="D361" s="240" t="s">
        <v>192</v>
      </c>
      <c r="E361" s="240"/>
      <c r="F361" s="240"/>
      <c r="G361" s="358"/>
      <c r="H361" s="358"/>
      <c r="I361" s="358"/>
      <c r="J361" s="358"/>
      <c r="K361" s="358"/>
      <c r="L361" s="358"/>
      <c r="M361" s="358"/>
      <c r="N361" s="358"/>
      <c r="O361" s="358"/>
      <c r="P361" s="128"/>
      <c r="Q361" s="128"/>
      <c r="R361" s="128"/>
      <c r="S361" s="128"/>
      <c r="T361" s="128"/>
      <c r="U361" s="301">
        <v>16.18</v>
      </c>
      <c r="V361" s="411"/>
      <c r="W361" s="411"/>
      <c r="X361" s="411"/>
      <c r="Y361" s="411"/>
      <c r="Z361" s="115" t="s">
        <v>74</v>
      </c>
      <c r="AA361" s="301">
        <v>55.01</v>
      </c>
      <c r="AB361" s="411"/>
      <c r="AC361" s="411"/>
      <c r="AD361" s="411"/>
      <c r="AE361" s="411"/>
      <c r="AF361" s="115" t="s">
        <v>74</v>
      </c>
      <c r="AG361" s="301">
        <v>62.94</v>
      </c>
      <c r="AH361" s="301"/>
      <c r="AI361" s="301"/>
      <c r="AJ361" s="301"/>
      <c r="AK361" s="301"/>
      <c r="AL361" s="115" t="s">
        <v>74</v>
      </c>
      <c r="AM361" s="61"/>
    </row>
    <row r="362" spans="3:39" s="96" customFormat="1" ht="22.9" customHeight="1">
      <c r="C362" s="60"/>
      <c r="D362" s="240" t="s">
        <v>193</v>
      </c>
      <c r="E362" s="240"/>
      <c r="F362" s="240"/>
      <c r="G362" s="358"/>
      <c r="H362" s="358"/>
      <c r="I362" s="358"/>
      <c r="J362" s="358"/>
      <c r="K362" s="358"/>
      <c r="L362" s="358"/>
      <c r="M362" s="358"/>
      <c r="N362" s="358"/>
      <c r="O362" s="358"/>
      <c r="P362" s="128"/>
      <c r="Q362" s="128"/>
      <c r="R362" s="128"/>
      <c r="S362" s="128"/>
      <c r="T362" s="128"/>
      <c r="U362" s="267">
        <v>36</v>
      </c>
      <c r="V362" s="412"/>
      <c r="W362" s="412"/>
      <c r="X362" s="412"/>
      <c r="Y362" s="412"/>
      <c r="Z362" s="130"/>
      <c r="AA362" s="267">
        <v>10286</v>
      </c>
      <c r="AB362" s="412"/>
      <c r="AC362" s="412"/>
      <c r="AD362" s="412"/>
      <c r="AE362" s="412"/>
      <c r="AF362" s="130"/>
      <c r="AG362" s="267">
        <v>3015686</v>
      </c>
      <c r="AH362" s="267"/>
      <c r="AI362" s="267"/>
      <c r="AJ362" s="267"/>
      <c r="AK362" s="267"/>
      <c r="AL362" s="131"/>
      <c r="AM362" s="61"/>
    </row>
    <row r="363" spans="3:39" s="96" customFormat="1" ht="22.9" customHeight="1">
      <c r="C363" s="60"/>
      <c r="D363" s="289" t="s">
        <v>194</v>
      </c>
      <c r="E363" s="289"/>
      <c r="F363" s="289"/>
      <c r="G363" s="366"/>
      <c r="H363" s="366"/>
      <c r="I363" s="366"/>
      <c r="J363" s="366"/>
      <c r="K363" s="366"/>
      <c r="L363" s="366"/>
      <c r="M363" s="366"/>
      <c r="N363" s="366"/>
      <c r="O363" s="366"/>
      <c r="P363" s="121"/>
      <c r="Q363" s="121"/>
      <c r="R363" s="121"/>
      <c r="S363" s="121"/>
      <c r="T363" s="121"/>
      <c r="U363" s="303">
        <v>17.649999999999999</v>
      </c>
      <c r="V363" s="419"/>
      <c r="W363" s="419"/>
      <c r="X363" s="419"/>
      <c r="Y363" s="419"/>
      <c r="Z363" s="112" t="s">
        <v>74</v>
      </c>
      <c r="AA363" s="303">
        <v>10.65</v>
      </c>
      <c r="AB363" s="419"/>
      <c r="AC363" s="419"/>
      <c r="AD363" s="419"/>
      <c r="AE363" s="419"/>
      <c r="AF363" s="112" t="s">
        <v>74</v>
      </c>
      <c r="AG363" s="303">
        <v>9.85</v>
      </c>
      <c r="AH363" s="303"/>
      <c r="AI363" s="303"/>
      <c r="AJ363" s="303"/>
      <c r="AK363" s="303"/>
      <c r="AL363" s="112" t="s">
        <v>74</v>
      </c>
      <c r="AM363" s="61"/>
    </row>
    <row r="364" spans="3:39" ht="8.4499999999999993" customHeight="1">
      <c r="C364" s="38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414"/>
      <c r="AJ364" s="414"/>
      <c r="AK364" s="414"/>
      <c r="AM364" s="40"/>
    </row>
    <row r="365" spans="3:39">
      <c r="C365" s="38"/>
      <c r="D365" s="78" t="s">
        <v>575</v>
      </c>
      <c r="E365" s="77"/>
      <c r="F365" s="70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415"/>
      <c r="AJ365" s="415"/>
      <c r="AK365" s="415"/>
      <c r="AM365" s="40"/>
    </row>
    <row r="366" spans="3:39" ht="9" customHeight="1" thickBot="1">
      <c r="C366" s="41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5"/>
    </row>
    <row r="367" spans="3:39" ht="10.15" customHeight="1"/>
    <row r="368" spans="3:39" ht="10.15" customHeight="1"/>
    <row r="369" spans="3:39" ht="23.25">
      <c r="C369" s="1" t="s">
        <v>195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3:39">
      <c r="C370" s="5" t="s">
        <v>478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3:39" ht="7.15" customHeight="1" thickBot="1">
      <c r="D371" s="234" t="s">
        <v>574</v>
      </c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6"/>
      <c r="Q371" s="236"/>
    </row>
    <row r="372" spans="3:39" ht="7.15" customHeight="1">
      <c r="C372" s="37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6"/>
      <c r="Q372" s="2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9"/>
    </row>
    <row r="373" spans="3:39" ht="8.4499999999999993" customHeight="1">
      <c r="C373" s="38"/>
      <c r="D373" s="5"/>
      <c r="AM373" s="40"/>
    </row>
    <row r="374" spans="3:39" s="96" customFormat="1" ht="22.9" customHeight="1">
      <c r="C374" s="60"/>
      <c r="D374" s="247" t="s">
        <v>196</v>
      </c>
      <c r="E374" s="272"/>
      <c r="F374" s="272"/>
      <c r="G374" s="272"/>
      <c r="H374" s="272"/>
      <c r="I374" s="272"/>
      <c r="J374" s="272"/>
      <c r="K374" s="272"/>
      <c r="L374" s="272"/>
      <c r="M374" s="272"/>
      <c r="N374" s="272"/>
      <c r="O374" s="391">
        <v>358</v>
      </c>
      <c r="P374" s="391"/>
      <c r="Q374" s="391"/>
      <c r="R374" s="391"/>
      <c r="S374" s="132"/>
      <c r="T374" s="132"/>
      <c r="U374" s="125"/>
      <c r="V374" s="125"/>
      <c r="W374" s="125"/>
      <c r="AM374" s="61"/>
    </row>
    <row r="375" spans="3:39" s="96" customFormat="1" ht="22.9" customHeight="1">
      <c r="C375" s="60"/>
      <c r="D375" s="240" t="s">
        <v>197</v>
      </c>
      <c r="E375" s="241"/>
      <c r="F375" s="241"/>
      <c r="G375" s="241"/>
      <c r="H375" s="241"/>
      <c r="I375" s="241"/>
      <c r="J375" s="241"/>
      <c r="K375" s="241"/>
      <c r="L375" s="241"/>
      <c r="M375" s="241"/>
      <c r="N375" s="241"/>
      <c r="O375" s="393">
        <v>303</v>
      </c>
      <c r="P375" s="393"/>
      <c r="Q375" s="393"/>
      <c r="R375" s="393"/>
      <c r="S375" s="132"/>
      <c r="T375" s="132"/>
      <c r="U375" s="125"/>
      <c r="V375" s="125"/>
      <c r="W375" s="125"/>
      <c r="AM375" s="61"/>
    </row>
    <row r="376" spans="3:39" s="96" customFormat="1" ht="22.9" customHeight="1">
      <c r="C376" s="60"/>
      <c r="D376" s="240" t="s">
        <v>198</v>
      </c>
      <c r="E376" s="241"/>
      <c r="F376" s="241"/>
      <c r="G376" s="241"/>
      <c r="H376" s="241"/>
      <c r="I376" s="241"/>
      <c r="J376" s="241"/>
      <c r="K376" s="241"/>
      <c r="L376" s="241"/>
      <c r="M376" s="241"/>
      <c r="N376" s="241"/>
      <c r="O376" s="393">
        <v>55</v>
      </c>
      <c r="P376" s="393"/>
      <c r="Q376" s="393"/>
      <c r="R376" s="393"/>
      <c r="S376" s="132"/>
      <c r="T376" s="132"/>
      <c r="U376" s="125"/>
      <c r="V376" s="125"/>
      <c r="W376" s="125"/>
      <c r="AM376" s="61"/>
    </row>
    <row r="377" spans="3:39" s="96" customFormat="1" ht="22.9" customHeight="1">
      <c r="C377" s="60"/>
      <c r="D377" s="240" t="s">
        <v>199</v>
      </c>
      <c r="E377" s="241"/>
      <c r="F377" s="241"/>
      <c r="G377" s="241"/>
      <c r="H377" s="241"/>
      <c r="I377" s="241"/>
      <c r="J377" s="241"/>
      <c r="K377" s="241"/>
      <c r="L377" s="241"/>
      <c r="M377" s="241"/>
      <c r="N377" s="241"/>
      <c r="O377" s="393">
        <v>280</v>
      </c>
      <c r="P377" s="393"/>
      <c r="Q377" s="393"/>
      <c r="R377" s="393"/>
      <c r="S377" s="132"/>
      <c r="T377" s="132"/>
      <c r="U377" s="125"/>
      <c r="V377" s="125"/>
      <c r="W377" s="125"/>
      <c r="AM377" s="61"/>
    </row>
    <row r="378" spans="3:39" s="96" customFormat="1" ht="22.9" customHeight="1">
      <c r="C378" s="60"/>
      <c r="D378" s="240" t="s">
        <v>200</v>
      </c>
      <c r="E378" s="241"/>
      <c r="F378" s="241"/>
      <c r="G378" s="241"/>
      <c r="H378" s="241"/>
      <c r="I378" s="241"/>
      <c r="J378" s="241"/>
      <c r="K378" s="241"/>
      <c r="L378" s="241"/>
      <c r="M378" s="241"/>
      <c r="N378" s="241"/>
      <c r="O378" s="393">
        <v>9</v>
      </c>
      <c r="P378" s="393"/>
      <c r="Q378" s="393"/>
      <c r="R378" s="393"/>
      <c r="S378" s="132"/>
      <c r="T378" s="132"/>
      <c r="U378" s="125"/>
      <c r="V378" s="125"/>
      <c r="W378" s="125"/>
      <c r="AM378" s="61"/>
    </row>
    <row r="379" spans="3:39" s="96" customFormat="1" ht="22.9" customHeight="1">
      <c r="C379" s="60"/>
      <c r="D379" s="240" t="s">
        <v>201</v>
      </c>
      <c r="E379" s="241"/>
      <c r="F379" s="241"/>
      <c r="G379" s="241"/>
      <c r="H379" s="241"/>
      <c r="I379" s="241"/>
      <c r="J379" s="241"/>
      <c r="K379" s="241"/>
      <c r="L379" s="241"/>
      <c r="M379" s="241"/>
      <c r="N379" s="241"/>
      <c r="O379" s="393">
        <v>14</v>
      </c>
      <c r="P379" s="393"/>
      <c r="Q379" s="393"/>
      <c r="R379" s="393"/>
      <c r="S379" s="132"/>
      <c r="T379" s="132"/>
      <c r="U379" s="125"/>
      <c r="V379" s="125"/>
      <c r="W379" s="125"/>
      <c r="AM379" s="61"/>
    </row>
    <row r="380" spans="3:39" s="96" customFormat="1" ht="22.9" customHeight="1">
      <c r="C380" s="60"/>
      <c r="D380" s="402" t="s">
        <v>202</v>
      </c>
      <c r="E380" s="242"/>
      <c r="F380" s="242"/>
      <c r="G380" s="242"/>
      <c r="H380" s="242"/>
      <c r="I380" s="242"/>
      <c r="J380" s="242"/>
      <c r="K380" s="242"/>
      <c r="L380" s="403" t="s">
        <v>203</v>
      </c>
      <c r="M380" s="404"/>
      <c r="N380" s="404"/>
      <c r="O380" s="404"/>
      <c r="P380" s="404" t="s">
        <v>74</v>
      </c>
      <c r="Q380" s="404"/>
      <c r="R380" s="404"/>
      <c r="S380" s="132"/>
      <c r="T380" s="132"/>
      <c r="AM380" s="61"/>
    </row>
    <row r="381" spans="3:39" s="96" customFormat="1" ht="22.9" customHeight="1">
      <c r="C381" s="60"/>
      <c r="D381" s="240" t="s">
        <v>585</v>
      </c>
      <c r="E381" s="274"/>
      <c r="F381" s="274"/>
      <c r="G381" s="274"/>
      <c r="H381" s="274"/>
      <c r="I381" s="274"/>
      <c r="J381" s="274"/>
      <c r="K381" s="274"/>
      <c r="L381" s="267">
        <v>150</v>
      </c>
      <c r="M381" s="268"/>
      <c r="N381" s="268"/>
      <c r="O381" s="268"/>
      <c r="P381" s="389">
        <v>53.57</v>
      </c>
      <c r="Q381" s="405"/>
      <c r="R381" s="405"/>
      <c r="S381" s="132"/>
      <c r="T381" s="132"/>
      <c r="AM381" s="61"/>
    </row>
    <row r="382" spans="3:39" s="96" customFormat="1" ht="22.9" customHeight="1">
      <c r="C382" s="60"/>
      <c r="D382" s="240" t="s">
        <v>586</v>
      </c>
      <c r="E382" s="274"/>
      <c r="F382" s="274"/>
      <c r="G382" s="274"/>
      <c r="H382" s="274"/>
      <c r="I382" s="274"/>
      <c r="J382" s="274"/>
      <c r="K382" s="274"/>
      <c r="L382" s="267">
        <v>130</v>
      </c>
      <c r="M382" s="268"/>
      <c r="N382" s="268"/>
      <c r="O382" s="268"/>
      <c r="P382" s="389">
        <v>46.43</v>
      </c>
      <c r="Q382" s="405"/>
      <c r="R382" s="405"/>
      <c r="S382" s="132"/>
      <c r="T382" s="132"/>
      <c r="AM382" s="61"/>
    </row>
    <row r="383" spans="3:39" s="96" customFormat="1" ht="22.9" customHeight="1">
      <c r="C383" s="60"/>
      <c r="D383" s="240" t="s">
        <v>583</v>
      </c>
      <c r="E383" s="274"/>
      <c r="F383" s="274"/>
      <c r="G383" s="274"/>
      <c r="H383" s="274"/>
      <c r="I383" s="274"/>
      <c r="J383" s="274"/>
      <c r="K383" s="274"/>
      <c r="L383" s="267" t="s">
        <v>583</v>
      </c>
      <c r="M383" s="268"/>
      <c r="N383" s="268"/>
      <c r="O383" s="268"/>
      <c r="P383" s="389" t="s">
        <v>583</v>
      </c>
      <c r="Q383" s="405"/>
      <c r="R383" s="405"/>
      <c r="S383" s="132"/>
      <c r="T383" s="132"/>
      <c r="AM383" s="61"/>
    </row>
    <row r="384" spans="3:39" s="96" customFormat="1" ht="22.9" customHeight="1">
      <c r="C384" s="60"/>
      <c r="D384" s="240" t="s">
        <v>583</v>
      </c>
      <c r="E384" s="274"/>
      <c r="F384" s="274"/>
      <c r="G384" s="274"/>
      <c r="H384" s="274"/>
      <c r="I384" s="274"/>
      <c r="J384" s="274"/>
      <c r="K384" s="274"/>
      <c r="L384" s="267" t="s">
        <v>583</v>
      </c>
      <c r="M384" s="268"/>
      <c r="N384" s="268"/>
      <c r="O384" s="268"/>
      <c r="P384" s="389" t="s">
        <v>583</v>
      </c>
      <c r="Q384" s="405"/>
      <c r="R384" s="405"/>
      <c r="S384" s="132"/>
      <c r="T384" s="132"/>
      <c r="AM384" s="61"/>
    </row>
    <row r="385" spans="3:39" s="96" customFormat="1" ht="22.9" customHeight="1">
      <c r="C385" s="60"/>
      <c r="D385" s="289" t="s">
        <v>583</v>
      </c>
      <c r="E385" s="290"/>
      <c r="F385" s="290"/>
      <c r="G385" s="290"/>
      <c r="H385" s="290"/>
      <c r="I385" s="290"/>
      <c r="J385" s="290"/>
      <c r="K385" s="290"/>
      <c r="L385" s="233" t="s">
        <v>583</v>
      </c>
      <c r="M385" s="374"/>
      <c r="N385" s="374"/>
      <c r="O385" s="374"/>
      <c r="P385" s="370" t="s">
        <v>583</v>
      </c>
      <c r="Q385" s="371"/>
      <c r="R385" s="371"/>
      <c r="S385" s="132"/>
      <c r="T385" s="132"/>
      <c r="AM385" s="61"/>
    </row>
    <row r="386" spans="3:39" ht="9" customHeight="1" thickBot="1">
      <c r="C386" s="41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5"/>
    </row>
    <row r="388" spans="3:39" ht="6" customHeight="1" thickBot="1">
      <c r="D388" s="234" t="s">
        <v>491</v>
      </c>
      <c r="E388" s="235"/>
      <c r="F388" s="235"/>
      <c r="G388" s="235"/>
      <c r="H388" s="235"/>
      <c r="I388" s="235"/>
      <c r="J388" s="235"/>
      <c r="K388" s="235"/>
      <c r="L388" s="235"/>
      <c r="M388" s="235"/>
      <c r="N388" s="235"/>
      <c r="O388" s="235"/>
      <c r="P388" s="236"/>
      <c r="Q388" s="236"/>
      <c r="R388" s="236"/>
    </row>
    <row r="389" spans="3:39" ht="6" customHeight="1">
      <c r="C389" s="37"/>
      <c r="D389" s="235"/>
      <c r="E389" s="235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6"/>
      <c r="Q389" s="236"/>
      <c r="R389" s="2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9"/>
    </row>
    <row r="390" spans="3:39" ht="9" customHeight="1">
      <c r="C390" s="38"/>
      <c r="D390" s="5"/>
      <c r="AM390" s="40"/>
    </row>
    <row r="391" spans="3:39" ht="22.9" customHeight="1">
      <c r="C391" s="38"/>
      <c r="D391" s="247" t="s">
        <v>196</v>
      </c>
      <c r="E391" s="272"/>
      <c r="F391" s="272"/>
      <c r="G391" s="272"/>
      <c r="H391" s="272"/>
      <c r="I391" s="272"/>
      <c r="J391" s="272"/>
      <c r="K391" s="272"/>
      <c r="L391" s="272"/>
      <c r="M391" s="272"/>
      <c r="N391" s="272"/>
      <c r="O391" s="391">
        <v>322</v>
      </c>
      <c r="P391" s="391"/>
      <c r="Q391" s="391"/>
      <c r="R391" s="391"/>
      <c r="S391" s="15"/>
      <c r="T391" s="15"/>
      <c r="U391" s="18"/>
      <c r="V391" s="18"/>
      <c r="W391" s="18"/>
      <c r="X391" s="16"/>
      <c r="AM391" s="40"/>
    </row>
    <row r="392" spans="3:39" ht="22.9" customHeight="1">
      <c r="C392" s="38"/>
      <c r="D392" s="240" t="s">
        <v>197</v>
      </c>
      <c r="E392" s="241"/>
      <c r="F392" s="241"/>
      <c r="G392" s="241"/>
      <c r="H392" s="241"/>
      <c r="I392" s="241"/>
      <c r="J392" s="241"/>
      <c r="K392" s="241"/>
      <c r="L392" s="241"/>
      <c r="M392" s="241"/>
      <c r="N392" s="241"/>
      <c r="O392" s="393">
        <v>231</v>
      </c>
      <c r="P392" s="393"/>
      <c r="Q392" s="393"/>
      <c r="R392" s="393"/>
      <c r="S392" s="15"/>
      <c r="T392" s="15"/>
      <c r="U392" s="18"/>
      <c r="V392" s="18"/>
      <c r="W392" s="18"/>
      <c r="X392" s="16"/>
      <c r="AM392" s="40"/>
    </row>
    <row r="393" spans="3:39" ht="22.9" customHeight="1">
      <c r="C393" s="38"/>
      <c r="D393" s="240" t="s">
        <v>198</v>
      </c>
      <c r="E393" s="241"/>
      <c r="F393" s="241"/>
      <c r="G393" s="241"/>
      <c r="H393" s="241"/>
      <c r="I393" s="241"/>
      <c r="J393" s="241"/>
      <c r="K393" s="241"/>
      <c r="L393" s="241"/>
      <c r="M393" s="241"/>
      <c r="N393" s="241"/>
      <c r="O393" s="393">
        <v>91</v>
      </c>
      <c r="P393" s="393"/>
      <c r="Q393" s="393"/>
      <c r="R393" s="393"/>
      <c r="S393" s="15"/>
      <c r="T393" s="15"/>
      <c r="U393" s="18"/>
      <c r="V393" s="18"/>
      <c r="W393" s="18"/>
      <c r="X393" s="16"/>
      <c r="AM393" s="40"/>
    </row>
    <row r="394" spans="3:39" ht="22.9" customHeight="1">
      <c r="C394" s="38"/>
      <c r="D394" s="240" t="s">
        <v>199</v>
      </c>
      <c r="E394" s="241"/>
      <c r="F394" s="241"/>
      <c r="G394" s="241"/>
      <c r="H394" s="241"/>
      <c r="I394" s="241"/>
      <c r="J394" s="241"/>
      <c r="K394" s="241"/>
      <c r="L394" s="241"/>
      <c r="M394" s="241"/>
      <c r="N394" s="241"/>
      <c r="O394" s="393">
        <v>231</v>
      </c>
      <c r="P394" s="393"/>
      <c r="Q394" s="393"/>
      <c r="R394" s="393"/>
      <c r="S394" s="15"/>
      <c r="T394" s="15"/>
      <c r="U394" s="18"/>
      <c r="V394" s="18"/>
      <c r="W394" s="18"/>
      <c r="X394" s="16"/>
      <c r="AM394" s="40"/>
    </row>
    <row r="395" spans="3:39" ht="22.9" customHeight="1">
      <c r="C395" s="38"/>
      <c r="D395" s="240" t="s">
        <v>200</v>
      </c>
      <c r="E395" s="241"/>
      <c r="F395" s="241"/>
      <c r="G395" s="241"/>
      <c r="H395" s="241"/>
      <c r="I395" s="241"/>
      <c r="J395" s="241"/>
      <c r="K395" s="241"/>
      <c r="L395" s="241"/>
      <c r="M395" s="241"/>
      <c r="N395" s="241"/>
      <c r="O395" s="393">
        <v>0</v>
      </c>
      <c r="P395" s="393"/>
      <c r="Q395" s="393"/>
      <c r="R395" s="393"/>
      <c r="S395" s="15"/>
      <c r="T395" s="15"/>
      <c r="U395" s="18"/>
      <c r="V395" s="18"/>
      <c r="W395" s="18"/>
      <c r="X395" s="16"/>
      <c r="AM395" s="40"/>
    </row>
    <row r="396" spans="3:39" ht="22.9" customHeight="1">
      <c r="C396" s="38"/>
      <c r="D396" s="240" t="s">
        <v>201</v>
      </c>
      <c r="E396" s="241"/>
      <c r="F396" s="241"/>
      <c r="G396" s="241"/>
      <c r="H396" s="241"/>
      <c r="I396" s="241"/>
      <c r="J396" s="241"/>
      <c r="K396" s="241"/>
      <c r="L396" s="241"/>
      <c r="M396" s="241"/>
      <c r="N396" s="241"/>
      <c r="O396" s="393">
        <v>0</v>
      </c>
      <c r="P396" s="393"/>
      <c r="Q396" s="393"/>
      <c r="R396" s="393"/>
      <c r="S396" s="15"/>
      <c r="T396" s="15"/>
      <c r="U396" s="18"/>
      <c r="V396" s="18"/>
      <c r="W396" s="18"/>
      <c r="X396" s="16"/>
      <c r="AM396" s="40"/>
    </row>
    <row r="397" spans="3:39" ht="22.9" customHeight="1">
      <c r="C397" s="38"/>
      <c r="D397" s="402" t="s">
        <v>202</v>
      </c>
      <c r="E397" s="242"/>
      <c r="F397" s="242"/>
      <c r="G397" s="242"/>
      <c r="H397" s="242"/>
      <c r="I397" s="242"/>
      <c r="J397" s="242"/>
      <c r="K397" s="242"/>
      <c r="L397" s="403" t="s">
        <v>203</v>
      </c>
      <c r="M397" s="404"/>
      <c r="N397" s="404"/>
      <c r="O397" s="404"/>
      <c r="P397" s="404" t="s">
        <v>74</v>
      </c>
      <c r="Q397" s="404"/>
      <c r="R397" s="404"/>
      <c r="S397" s="15"/>
      <c r="T397" s="15"/>
      <c r="AM397" s="40"/>
    </row>
    <row r="398" spans="3:39" ht="22.9" customHeight="1">
      <c r="C398" s="38"/>
      <c r="D398" s="240" t="s">
        <v>586</v>
      </c>
      <c r="E398" s="274"/>
      <c r="F398" s="274"/>
      <c r="G398" s="274"/>
      <c r="H398" s="274"/>
      <c r="I398" s="274"/>
      <c r="J398" s="274"/>
      <c r="K398" s="274"/>
      <c r="L398" s="267">
        <v>75</v>
      </c>
      <c r="M398" s="268"/>
      <c r="N398" s="268"/>
      <c r="O398" s="268"/>
      <c r="P398" s="389">
        <v>32.47</v>
      </c>
      <c r="Q398" s="389"/>
      <c r="R398" s="389"/>
      <c r="S398" s="15"/>
      <c r="T398" s="15"/>
      <c r="AM398" s="40"/>
    </row>
    <row r="399" spans="3:39" ht="22.9" customHeight="1">
      <c r="C399" s="38"/>
      <c r="D399" s="240" t="s">
        <v>585</v>
      </c>
      <c r="E399" s="274"/>
      <c r="F399" s="274"/>
      <c r="G399" s="274"/>
      <c r="H399" s="274"/>
      <c r="I399" s="274"/>
      <c r="J399" s="274"/>
      <c r="K399" s="274"/>
      <c r="L399" s="267">
        <v>70</v>
      </c>
      <c r="M399" s="268"/>
      <c r="N399" s="268"/>
      <c r="O399" s="268"/>
      <c r="P399" s="389">
        <v>30.3</v>
      </c>
      <c r="Q399" s="389"/>
      <c r="R399" s="389"/>
      <c r="S399" s="15"/>
      <c r="T399" s="15"/>
      <c r="AM399" s="40"/>
    </row>
    <row r="400" spans="3:39" ht="22.9" customHeight="1">
      <c r="C400" s="38"/>
      <c r="D400" s="240" t="s">
        <v>587</v>
      </c>
      <c r="E400" s="274"/>
      <c r="F400" s="274"/>
      <c r="G400" s="274"/>
      <c r="H400" s="274"/>
      <c r="I400" s="274"/>
      <c r="J400" s="274"/>
      <c r="K400" s="274"/>
      <c r="L400" s="267">
        <v>43</v>
      </c>
      <c r="M400" s="268"/>
      <c r="N400" s="268"/>
      <c r="O400" s="268"/>
      <c r="P400" s="389">
        <v>18.61</v>
      </c>
      <c r="Q400" s="389"/>
      <c r="R400" s="389"/>
      <c r="S400" s="15"/>
      <c r="T400" s="15"/>
      <c r="AM400" s="40"/>
    </row>
    <row r="401" spans="2:39" ht="22.9" customHeight="1">
      <c r="C401" s="38"/>
      <c r="D401" s="240" t="s">
        <v>588</v>
      </c>
      <c r="E401" s="274"/>
      <c r="F401" s="274"/>
      <c r="G401" s="274"/>
      <c r="H401" s="274"/>
      <c r="I401" s="274"/>
      <c r="J401" s="274"/>
      <c r="K401" s="274"/>
      <c r="L401" s="267">
        <v>32</v>
      </c>
      <c r="M401" s="268"/>
      <c r="N401" s="268"/>
      <c r="O401" s="268"/>
      <c r="P401" s="389">
        <v>13.85</v>
      </c>
      <c r="Q401" s="389"/>
      <c r="R401" s="389"/>
      <c r="S401" s="15"/>
      <c r="T401" s="15"/>
      <c r="AM401" s="40"/>
    </row>
    <row r="402" spans="2:39" ht="22.9" customHeight="1">
      <c r="C402" s="38"/>
      <c r="D402" s="289" t="s">
        <v>589</v>
      </c>
      <c r="E402" s="290"/>
      <c r="F402" s="290"/>
      <c r="G402" s="290"/>
      <c r="H402" s="290"/>
      <c r="I402" s="290"/>
      <c r="J402" s="290"/>
      <c r="K402" s="290"/>
      <c r="L402" s="233">
        <v>7</v>
      </c>
      <c r="M402" s="374"/>
      <c r="N402" s="374"/>
      <c r="O402" s="374"/>
      <c r="P402" s="390">
        <v>3.03</v>
      </c>
      <c r="Q402" s="390"/>
      <c r="R402" s="390"/>
      <c r="S402" s="15"/>
      <c r="T402" s="15"/>
      <c r="AM402" s="40"/>
    </row>
    <row r="403" spans="2:39" ht="8.4499999999999993" customHeight="1" thickBot="1">
      <c r="C403" s="41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5"/>
    </row>
    <row r="406" spans="2:39" ht="23.25">
      <c r="C406" s="1" t="s">
        <v>204</v>
      </c>
      <c r="T406" s="3"/>
      <c r="U406" s="3"/>
      <c r="V406" s="3"/>
      <c r="W406" s="3"/>
      <c r="X406" s="3"/>
      <c r="Y406" s="3"/>
      <c r="Z406" s="6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2:39">
      <c r="C407" s="5" t="s">
        <v>494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2:39" ht="7.15" customHeight="1" thickBot="1">
      <c r="C408" s="3"/>
      <c r="D408" s="234" t="s">
        <v>458</v>
      </c>
      <c r="E408" s="235"/>
      <c r="F408" s="235"/>
      <c r="G408" s="235"/>
      <c r="H408" s="235"/>
      <c r="I408" s="236"/>
      <c r="J408" s="23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234" t="s">
        <v>459</v>
      </c>
      <c r="X408" s="235"/>
      <c r="Y408" s="235"/>
      <c r="Z408" s="235"/>
      <c r="AA408" s="235"/>
      <c r="AB408" s="236"/>
      <c r="AC408" s="236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2:39" ht="7.15" customHeight="1">
      <c r="C409" s="37"/>
      <c r="D409" s="235"/>
      <c r="E409" s="235"/>
      <c r="F409" s="235"/>
      <c r="G409" s="235"/>
      <c r="H409" s="235"/>
      <c r="I409" s="236"/>
      <c r="J409" s="236"/>
      <c r="K409" s="36"/>
      <c r="L409" s="36"/>
      <c r="M409" s="36"/>
      <c r="N409" s="36"/>
      <c r="O409" s="36"/>
      <c r="P409" s="36"/>
      <c r="Q409" s="36"/>
      <c r="R409" s="36"/>
      <c r="S409" s="36"/>
      <c r="T409" s="39"/>
      <c r="U409" s="3"/>
      <c r="V409" s="37"/>
      <c r="W409" s="235"/>
      <c r="X409" s="235"/>
      <c r="Y409" s="235"/>
      <c r="Z409" s="235"/>
      <c r="AA409" s="235"/>
      <c r="AB409" s="236"/>
      <c r="AC409" s="2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9"/>
    </row>
    <row r="410" spans="2:39" ht="8.4499999999999993" customHeight="1">
      <c r="B410" s="3"/>
      <c r="C410" s="38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40"/>
      <c r="U410" s="3"/>
      <c r="V410" s="38"/>
      <c r="W410" s="5"/>
      <c r="X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40"/>
    </row>
    <row r="411" spans="2:39" s="96" customFormat="1" ht="22.9" customHeight="1">
      <c r="B411" s="125"/>
      <c r="C411" s="60"/>
      <c r="D411" s="247" t="s">
        <v>205</v>
      </c>
      <c r="E411" s="272"/>
      <c r="F411" s="272"/>
      <c r="G411" s="272"/>
      <c r="H411" s="272"/>
      <c r="I411" s="272"/>
      <c r="J411" s="272"/>
      <c r="K411" s="272"/>
      <c r="L411" s="272"/>
      <c r="M411" s="272"/>
      <c r="N411" s="272"/>
      <c r="O411" s="249"/>
      <c r="P411" s="391">
        <v>2008</v>
      </c>
      <c r="Q411" s="392"/>
      <c r="R411" s="392"/>
      <c r="S411" s="392"/>
      <c r="T411" s="61"/>
      <c r="U411" s="125"/>
      <c r="V411" s="60"/>
      <c r="W411" s="247" t="s">
        <v>215</v>
      </c>
      <c r="X411" s="272"/>
      <c r="Y411" s="272"/>
      <c r="Z411" s="272"/>
      <c r="AA411" s="272"/>
      <c r="AB411" s="272"/>
      <c r="AC411" s="272"/>
      <c r="AD411" s="272"/>
      <c r="AE411" s="272"/>
      <c r="AF411" s="272"/>
      <c r="AG411" s="272"/>
      <c r="AH411" s="249"/>
      <c r="AI411" s="271">
        <v>2001</v>
      </c>
      <c r="AJ411" s="294"/>
      <c r="AK411" s="294"/>
      <c r="AL411" s="294"/>
      <c r="AM411" s="61"/>
    </row>
    <row r="412" spans="2:39" s="96" customFormat="1" ht="22.9" customHeight="1">
      <c r="B412" s="125"/>
      <c r="C412" s="60"/>
      <c r="D412" s="247" t="s">
        <v>206</v>
      </c>
      <c r="E412" s="272"/>
      <c r="F412" s="272"/>
      <c r="G412" s="272"/>
      <c r="H412" s="272"/>
      <c r="I412" s="272"/>
      <c r="J412" s="272"/>
      <c r="K412" s="272"/>
      <c r="L412" s="272"/>
      <c r="M412" s="272"/>
      <c r="N412" s="272"/>
      <c r="O412" s="249"/>
      <c r="P412" s="393">
        <v>811</v>
      </c>
      <c r="Q412" s="394"/>
      <c r="R412" s="394"/>
      <c r="S412" s="394"/>
      <c r="T412" s="61"/>
      <c r="U412" s="125"/>
      <c r="V412" s="60"/>
      <c r="W412" s="247" t="s">
        <v>206</v>
      </c>
      <c r="X412" s="272"/>
      <c r="Y412" s="272"/>
      <c r="Z412" s="272"/>
      <c r="AA412" s="272"/>
      <c r="AB412" s="272"/>
      <c r="AC412" s="272"/>
      <c r="AD412" s="272"/>
      <c r="AE412" s="272"/>
      <c r="AF412" s="272"/>
      <c r="AG412" s="272"/>
      <c r="AH412" s="249"/>
      <c r="AI412" s="267">
        <v>802</v>
      </c>
      <c r="AJ412" s="268"/>
      <c r="AK412" s="268"/>
      <c r="AL412" s="268"/>
      <c r="AM412" s="61"/>
    </row>
    <row r="413" spans="2:39" s="96" customFormat="1" ht="22.9" customHeight="1">
      <c r="B413" s="125"/>
      <c r="C413" s="60"/>
      <c r="D413" s="250" t="s">
        <v>207</v>
      </c>
      <c r="E413" s="327"/>
      <c r="F413" s="327"/>
      <c r="G413" s="327"/>
      <c r="H413" s="327"/>
      <c r="I413" s="327"/>
      <c r="J413" s="327"/>
      <c r="K413" s="327"/>
      <c r="L413" s="327"/>
      <c r="M413" s="327"/>
      <c r="N413" s="327"/>
      <c r="O413" s="252"/>
      <c r="P413" s="379">
        <v>795</v>
      </c>
      <c r="Q413" s="380"/>
      <c r="R413" s="380"/>
      <c r="S413" s="380"/>
      <c r="T413" s="61"/>
      <c r="U413" s="125"/>
      <c r="V413" s="60"/>
      <c r="W413" s="247" t="s">
        <v>216</v>
      </c>
      <c r="X413" s="272"/>
      <c r="Y413" s="272"/>
      <c r="Z413" s="272"/>
      <c r="AA413" s="272"/>
      <c r="AB413" s="272"/>
      <c r="AC413" s="272"/>
      <c r="AD413" s="272"/>
      <c r="AE413" s="272"/>
      <c r="AF413" s="272"/>
      <c r="AG413" s="272"/>
      <c r="AH413" s="249"/>
      <c r="AI413" s="267">
        <v>2160</v>
      </c>
      <c r="AJ413" s="268"/>
      <c r="AK413" s="268"/>
      <c r="AL413" s="268"/>
      <c r="AM413" s="61"/>
    </row>
    <row r="414" spans="2:39" s="96" customFormat="1" ht="22.9" customHeight="1">
      <c r="B414" s="125"/>
      <c r="C414" s="60"/>
      <c r="D414" s="133"/>
      <c r="E414" s="289" t="s">
        <v>208</v>
      </c>
      <c r="F414" s="239"/>
      <c r="G414" s="239"/>
      <c r="H414" s="239"/>
      <c r="I414" s="239"/>
      <c r="J414" s="239"/>
      <c r="K414" s="239"/>
      <c r="L414" s="239"/>
      <c r="M414" s="239"/>
      <c r="N414" s="239"/>
      <c r="O414" s="239"/>
      <c r="P414" s="370">
        <v>69.06</v>
      </c>
      <c r="Q414" s="371"/>
      <c r="R414" s="371"/>
      <c r="S414" s="371"/>
      <c r="T414" s="134" t="s">
        <v>74</v>
      </c>
      <c r="U414" s="125"/>
      <c r="V414" s="60"/>
      <c r="W414" s="247" t="s">
        <v>217</v>
      </c>
      <c r="X414" s="272"/>
      <c r="Y414" s="272"/>
      <c r="Z414" s="272"/>
      <c r="AA414" s="272"/>
      <c r="AB414" s="272"/>
      <c r="AC414" s="272"/>
      <c r="AD414" s="272"/>
      <c r="AE414" s="272"/>
      <c r="AF414" s="272"/>
      <c r="AG414" s="272"/>
      <c r="AH414" s="249"/>
      <c r="AI414" s="267">
        <v>2875</v>
      </c>
      <c r="AJ414" s="268"/>
      <c r="AK414" s="268"/>
      <c r="AL414" s="268"/>
      <c r="AM414" s="61"/>
    </row>
    <row r="415" spans="2:39" s="96" customFormat="1" ht="22.9" customHeight="1">
      <c r="B415" s="125"/>
      <c r="C415" s="60"/>
      <c r="D415" s="141"/>
      <c r="E415" s="255" t="s">
        <v>209</v>
      </c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  <c r="P415" s="381">
        <v>30.94</v>
      </c>
      <c r="Q415" s="382"/>
      <c r="R415" s="382"/>
      <c r="S415" s="382"/>
      <c r="T415" s="134" t="s">
        <v>74</v>
      </c>
      <c r="U415" s="135"/>
      <c r="V415" s="60"/>
      <c r="W415" s="247" t="s">
        <v>218</v>
      </c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49"/>
      <c r="AI415" s="363">
        <v>2934.25</v>
      </c>
      <c r="AJ415" s="386"/>
      <c r="AK415" s="386"/>
      <c r="AL415" s="386"/>
      <c r="AM415" s="61"/>
    </row>
    <row r="416" spans="2:39" s="96" customFormat="1" ht="22.9" customHeight="1">
      <c r="B416" s="125"/>
      <c r="C416" s="60"/>
      <c r="D416" s="395" t="s">
        <v>488</v>
      </c>
      <c r="E416" s="396"/>
      <c r="F416" s="396"/>
      <c r="G416" s="396"/>
      <c r="H416" s="396"/>
      <c r="I416" s="396"/>
      <c r="J416" s="396"/>
      <c r="K416" s="396"/>
      <c r="L416" s="396"/>
      <c r="M416" s="396"/>
      <c r="N416" s="396"/>
      <c r="O416" s="397"/>
      <c r="P416" s="399">
        <v>20260.87</v>
      </c>
      <c r="Q416" s="400"/>
      <c r="R416" s="400"/>
      <c r="S416" s="400"/>
      <c r="T416" s="136"/>
      <c r="U416" s="135"/>
      <c r="V416" s="60"/>
      <c r="W416" s="250" t="s">
        <v>219</v>
      </c>
      <c r="X416" s="327"/>
      <c r="Y416" s="327"/>
      <c r="Z416" s="327"/>
      <c r="AA416" s="327"/>
      <c r="AB416" s="327"/>
      <c r="AC416" s="327"/>
      <c r="AD416" s="327"/>
      <c r="AE416" s="327"/>
      <c r="AF416" s="327"/>
      <c r="AG416" s="327"/>
      <c r="AH416" s="252"/>
      <c r="AI416" s="233">
        <v>4352.6499999999996</v>
      </c>
      <c r="AJ416" s="374"/>
      <c r="AK416" s="374"/>
      <c r="AL416" s="374"/>
      <c r="AM416" s="61"/>
    </row>
    <row r="417" spans="2:39" s="96" customFormat="1" ht="22.9" customHeight="1">
      <c r="B417" s="125"/>
      <c r="C417" s="60"/>
      <c r="D417" s="398"/>
      <c r="E417" s="398"/>
      <c r="F417" s="398"/>
      <c r="G417" s="398"/>
      <c r="H417" s="398"/>
      <c r="I417" s="398"/>
      <c r="J417" s="398"/>
      <c r="K417" s="398"/>
      <c r="L417" s="398"/>
      <c r="M417" s="398"/>
      <c r="N417" s="398"/>
      <c r="O417" s="398"/>
      <c r="P417" s="401"/>
      <c r="Q417" s="401"/>
      <c r="R417" s="401"/>
      <c r="S417" s="401"/>
      <c r="T417" s="136"/>
      <c r="U417" s="135"/>
      <c r="V417" s="60"/>
      <c r="W417" s="137"/>
      <c r="X417" s="137"/>
      <c r="Y417" s="137"/>
      <c r="Z417" s="137"/>
      <c r="AA417" s="137"/>
      <c r="AB417" s="137"/>
      <c r="AC417" s="137"/>
      <c r="AD417" s="137"/>
      <c r="AE417" s="137"/>
      <c r="AF417" s="137"/>
      <c r="AG417" s="137"/>
      <c r="AH417" s="137"/>
      <c r="AI417" s="137"/>
      <c r="AJ417" s="137"/>
      <c r="AK417" s="137"/>
      <c r="AL417" s="137"/>
      <c r="AM417" s="61"/>
    </row>
    <row r="418" spans="2:39" s="96" customFormat="1" ht="22.9" customHeight="1">
      <c r="B418" s="125"/>
      <c r="C418" s="60"/>
      <c r="D418" s="133"/>
      <c r="E418" s="289" t="s">
        <v>208</v>
      </c>
      <c r="F418" s="239"/>
      <c r="G418" s="239"/>
      <c r="H418" s="239"/>
      <c r="I418" s="239"/>
      <c r="J418" s="239"/>
      <c r="K418" s="239"/>
      <c r="L418" s="239"/>
      <c r="M418" s="239"/>
      <c r="N418" s="239"/>
      <c r="O418" s="239"/>
      <c r="P418" s="370">
        <v>80.319999999999993</v>
      </c>
      <c r="Q418" s="371"/>
      <c r="R418" s="371"/>
      <c r="S418" s="371"/>
      <c r="T418" s="134" t="s">
        <v>74</v>
      </c>
      <c r="U418" s="135"/>
      <c r="V418" s="60"/>
      <c r="W418" s="275" t="s">
        <v>220</v>
      </c>
      <c r="X418" s="276"/>
      <c r="Y418" s="276"/>
      <c r="Z418" s="276"/>
      <c r="AA418" s="276"/>
      <c r="AB418" s="276"/>
      <c r="AC418" s="276"/>
      <c r="AD418" s="276"/>
      <c r="AE418" s="276"/>
      <c r="AF418" s="276"/>
      <c r="AG418" s="276"/>
      <c r="AH418" s="249"/>
      <c r="AI418" s="387" t="s">
        <v>74</v>
      </c>
      <c r="AJ418" s="388"/>
      <c r="AK418" s="388"/>
      <c r="AL418" s="388"/>
      <c r="AM418" s="61"/>
    </row>
    <row r="419" spans="2:39" s="96" customFormat="1" ht="22.9" customHeight="1">
      <c r="B419" s="125"/>
      <c r="C419" s="60"/>
      <c r="D419" s="141"/>
      <c r="E419" s="255" t="s">
        <v>209</v>
      </c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  <c r="P419" s="381">
        <v>19.68</v>
      </c>
      <c r="Q419" s="382"/>
      <c r="R419" s="382"/>
      <c r="S419" s="382"/>
      <c r="T419" s="134" t="s">
        <v>74</v>
      </c>
      <c r="U419" s="135"/>
      <c r="V419" s="60"/>
      <c r="W419" s="240" t="s">
        <v>221</v>
      </c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2"/>
      <c r="AH419" s="242"/>
      <c r="AI419" s="301">
        <v>1.6</v>
      </c>
      <c r="AJ419" s="302"/>
      <c r="AK419" s="302"/>
      <c r="AL419" s="302"/>
      <c r="AM419" s="61"/>
    </row>
    <row r="420" spans="2:39" s="96" customFormat="1" ht="22.9" customHeight="1">
      <c r="B420" s="125"/>
      <c r="C420" s="60"/>
      <c r="D420" s="250" t="s">
        <v>210</v>
      </c>
      <c r="E420" s="327"/>
      <c r="F420" s="327"/>
      <c r="G420" s="327"/>
      <c r="H420" s="327"/>
      <c r="I420" s="327"/>
      <c r="J420" s="327"/>
      <c r="K420" s="327"/>
      <c r="L420" s="327"/>
      <c r="M420" s="327"/>
      <c r="N420" s="327"/>
      <c r="O420" s="252"/>
      <c r="P420" s="379">
        <v>654</v>
      </c>
      <c r="Q420" s="380"/>
      <c r="R420" s="380"/>
      <c r="S420" s="380"/>
      <c r="T420" s="136"/>
      <c r="U420" s="135"/>
      <c r="V420" s="60"/>
      <c r="W420" s="240" t="s">
        <v>222</v>
      </c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2"/>
      <c r="AH420" s="242"/>
      <c r="AI420" s="301">
        <v>3.2</v>
      </c>
      <c r="AJ420" s="302"/>
      <c r="AK420" s="302"/>
      <c r="AL420" s="302"/>
      <c r="AM420" s="61"/>
    </row>
    <row r="421" spans="2:39" s="96" customFormat="1" ht="22.9" customHeight="1">
      <c r="B421" s="125"/>
      <c r="C421" s="60"/>
      <c r="D421" s="133"/>
      <c r="E421" s="256" t="s">
        <v>211</v>
      </c>
      <c r="F421" s="239"/>
      <c r="G421" s="239"/>
      <c r="H421" s="239"/>
      <c r="I421" s="239"/>
      <c r="J421" s="239"/>
      <c r="K421" s="239"/>
      <c r="L421" s="239"/>
      <c r="M421" s="239"/>
      <c r="N421" s="239"/>
      <c r="O421" s="239"/>
      <c r="P421" s="370">
        <v>84.25</v>
      </c>
      <c r="Q421" s="371"/>
      <c r="R421" s="371"/>
      <c r="S421" s="371"/>
      <c r="T421" s="134" t="s">
        <v>74</v>
      </c>
      <c r="U421" s="135"/>
      <c r="V421" s="60"/>
      <c r="W421" s="240" t="s">
        <v>223</v>
      </c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2"/>
      <c r="AH421" s="242"/>
      <c r="AI421" s="301">
        <v>36.700000000000003</v>
      </c>
      <c r="AJ421" s="302"/>
      <c r="AK421" s="302"/>
      <c r="AL421" s="302"/>
      <c r="AM421" s="61"/>
    </row>
    <row r="422" spans="2:39" s="96" customFormat="1" ht="22.9" customHeight="1">
      <c r="B422" s="125"/>
      <c r="C422" s="60"/>
      <c r="D422" s="141"/>
      <c r="E422" s="255" t="s">
        <v>212</v>
      </c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  <c r="P422" s="381">
        <v>15.75</v>
      </c>
      <c r="Q422" s="382"/>
      <c r="R422" s="382"/>
      <c r="S422" s="382"/>
      <c r="T422" s="134" t="s">
        <v>74</v>
      </c>
      <c r="U422" s="135"/>
      <c r="V422" s="60"/>
      <c r="W422" s="240" t="s">
        <v>224</v>
      </c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2"/>
      <c r="AH422" s="242"/>
      <c r="AI422" s="301">
        <v>3.3</v>
      </c>
      <c r="AJ422" s="302"/>
      <c r="AK422" s="302"/>
      <c r="AL422" s="302"/>
      <c r="AM422" s="61"/>
    </row>
    <row r="423" spans="2:39" s="96" customFormat="1" ht="22.9" customHeight="1">
      <c r="B423" s="125"/>
      <c r="C423" s="60"/>
      <c r="D423" s="250" t="s">
        <v>213</v>
      </c>
      <c r="E423" s="327"/>
      <c r="F423" s="327"/>
      <c r="G423" s="327"/>
      <c r="H423" s="327"/>
      <c r="I423" s="327"/>
      <c r="J423" s="327"/>
      <c r="K423" s="327"/>
      <c r="L423" s="327"/>
      <c r="M423" s="327"/>
      <c r="N423" s="327"/>
      <c r="O423" s="252"/>
      <c r="P423" s="379">
        <v>167779</v>
      </c>
      <c r="Q423" s="380"/>
      <c r="R423" s="380"/>
      <c r="S423" s="380"/>
      <c r="T423" s="136"/>
      <c r="U423" s="135"/>
      <c r="V423" s="60"/>
      <c r="W423" s="240" t="s">
        <v>225</v>
      </c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2"/>
      <c r="AH423" s="242"/>
      <c r="AI423" s="301">
        <v>1.2</v>
      </c>
      <c r="AJ423" s="302"/>
      <c r="AK423" s="302"/>
      <c r="AL423" s="302"/>
      <c r="AM423" s="61"/>
    </row>
    <row r="424" spans="2:39" s="96" customFormat="1" ht="22.9" customHeight="1">
      <c r="B424" s="125"/>
      <c r="C424" s="60"/>
      <c r="D424" s="133"/>
      <c r="E424" s="256" t="s">
        <v>211</v>
      </c>
      <c r="F424" s="239"/>
      <c r="G424" s="239"/>
      <c r="H424" s="239"/>
      <c r="I424" s="239"/>
      <c r="J424" s="239"/>
      <c r="K424" s="239"/>
      <c r="L424" s="239"/>
      <c r="M424" s="239"/>
      <c r="N424" s="239"/>
      <c r="O424" s="239"/>
      <c r="P424" s="370">
        <v>53.27</v>
      </c>
      <c r="Q424" s="371"/>
      <c r="R424" s="371"/>
      <c r="S424" s="371"/>
      <c r="T424" s="134" t="s">
        <v>74</v>
      </c>
      <c r="U424" s="135"/>
      <c r="V424" s="60"/>
      <c r="W424" s="240" t="s">
        <v>226</v>
      </c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2"/>
      <c r="AH424" s="242"/>
      <c r="AI424" s="301">
        <v>0</v>
      </c>
      <c r="AJ424" s="302"/>
      <c r="AK424" s="302"/>
      <c r="AL424" s="302"/>
      <c r="AM424" s="61"/>
    </row>
    <row r="425" spans="2:39" s="96" customFormat="1" ht="22.9" customHeight="1">
      <c r="B425" s="125"/>
      <c r="C425" s="60"/>
      <c r="D425" s="133"/>
      <c r="E425" s="256" t="s">
        <v>212</v>
      </c>
      <c r="F425" s="239"/>
      <c r="G425" s="239"/>
      <c r="H425" s="239"/>
      <c r="I425" s="239"/>
      <c r="J425" s="239"/>
      <c r="K425" s="239"/>
      <c r="L425" s="239"/>
      <c r="M425" s="239"/>
      <c r="N425" s="239"/>
      <c r="O425" s="239"/>
      <c r="P425" s="370">
        <v>46.73</v>
      </c>
      <c r="Q425" s="371"/>
      <c r="R425" s="371"/>
      <c r="S425" s="371"/>
      <c r="T425" s="134" t="s">
        <v>74</v>
      </c>
      <c r="U425" s="135"/>
      <c r="V425" s="60"/>
      <c r="W425" s="240" t="s">
        <v>83</v>
      </c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2"/>
      <c r="AH425" s="242"/>
      <c r="AI425" s="301">
        <v>0.8</v>
      </c>
      <c r="AJ425" s="302"/>
      <c r="AK425" s="302"/>
      <c r="AL425" s="302"/>
      <c r="AM425" s="61"/>
    </row>
    <row r="426" spans="2:39" s="96" customFormat="1" ht="22.9" customHeight="1">
      <c r="B426" s="125"/>
      <c r="C426" s="152"/>
      <c r="D426" s="383" t="s">
        <v>214</v>
      </c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5"/>
      <c r="P426" s="372">
        <v>25485.37</v>
      </c>
      <c r="Q426" s="373"/>
      <c r="R426" s="373"/>
      <c r="S426" s="373"/>
      <c r="T426" s="153"/>
      <c r="U426" s="135"/>
      <c r="V426" s="60"/>
      <c r="W426" s="240" t="s">
        <v>227</v>
      </c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2"/>
      <c r="AH426" s="242"/>
      <c r="AI426" s="301">
        <v>0</v>
      </c>
      <c r="AJ426" s="302"/>
      <c r="AK426" s="302"/>
      <c r="AL426" s="302"/>
      <c r="AM426" s="61"/>
    </row>
    <row r="427" spans="2:39" s="96" customFormat="1" ht="22.9" customHeight="1">
      <c r="B427" s="125"/>
      <c r="C427" s="60"/>
      <c r="D427" s="135"/>
      <c r="E427" s="139"/>
      <c r="F427" s="135"/>
      <c r="G427" s="135"/>
      <c r="H427" s="135"/>
      <c r="I427" s="135"/>
      <c r="J427" s="135"/>
      <c r="K427" s="135"/>
      <c r="L427" s="135"/>
      <c r="M427" s="135"/>
      <c r="N427" s="135"/>
      <c r="O427" s="138"/>
      <c r="P427" s="138"/>
      <c r="Q427" s="138"/>
      <c r="R427" s="138"/>
      <c r="S427" s="140"/>
      <c r="T427" s="136"/>
      <c r="U427" s="135"/>
      <c r="V427" s="60"/>
      <c r="W427" s="240" t="s">
        <v>228</v>
      </c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2"/>
      <c r="AH427" s="242"/>
      <c r="AI427" s="301">
        <v>0</v>
      </c>
      <c r="AJ427" s="302"/>
      <c r="AK427" s="302"/>
      <c r="AL427" s="302"/>
      <c r="AM427" s="61"/>
    </row>
    <row r="428" spans="2:39" s="96" customFormat="1" ht="22.9" customHeight="1">
      <c r="B428" s="125"/>
      <c r="C428" s="60"/>
      <c r="D428" s="300" t="s">
        <v>232</v>
      </c>
      <c r="E428" s="239"/>
      <c r="F428" s="239"/>
      <c r="G428" s="239"/>
      <c r="H428" s="239"/>
      <c r="I428" s="239"/>
      <c r="J428" s="280" t="s">
        <v>235</v>
      </c>
      <c r="K428" s="281"/>
      <c r="L428" s="281"/>
      <c r="M428" s="281"/>
      <c r="N428" s="280" t="s">
        <v>233</v>
      </c>
      <c r="O428" s="315"/>
      <c r="P428" s="315"/>
      <c r="Q428" s="315"/>
      <c r="R428" s="315"/>
      <c r="S428" s="315"/>
      <c r="T428" s="136"/>
      <c r="U428" s="135"/>
      <c r="V428" s="60"/>
      <c r="W428" s="240" t="s">
        <v>229</v>
      </c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2"/>
      <c r="AH428" s="242"/>
      <c r="AI428" s="301">
        <v>49</v>
      </c>
      <c r="AJ428" s="302"/>
      <c r="AK428" s="302"/>
      <c r="AL428" s="302"/>
      <c r="AM428" s="61"/>
    </row>
    <row r="429" spans="2:39" s="96" customFormat="1" ht="22.9" customHeight="1">
      <c r="B429" s="125"/>
      <c r="C429" s="60"/>
      <c r="D429" s="247" t="s">
        <v>236</v>
      </c>
      <c r="E429" s="273"/>
      <c r="F429" s="273"/>
      <c r="G429" s="273"/>
      <c r="H429" s="273"/>
      <c r="I429" s="273"/>
      <c r="J429" s="271">
        <v>16</v>
      </c>
      <c r="K429" s="294"/>
      <c r="L429" s="294"/>
      <c r="M429" s="294"/>
      <c r="N429" s="271">
        <v>338</v>
      </c>
      <c r="O429" s="294"/>
      <c r="P429" s="294"/>
      <c r="Q429" s="294"/>
      <c r="R429" s="294"/>
      <c r="S429" s="294"/>
      <c r="T429" s="136"/>
      <c r="U429" s="135"/>
      <c r="V429" s="60"/>
      <c r="W429" s="240" t="s">
        <v>230</v>
      </c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2"/>
      <c r="AH429" s="242"/>
      <c r="AI429" s="301">
        <v>0.4</v>
      </c>
      <c r="AJ429" s="302"/>
      <c r="AK429" s="302"/>
      <c r="AL429" s="302"/>
      <c r="AM429" s="61"/>
    </row>
    <row r="430" spans="2:39" s="96" customFormat="1" ht="22.9" customHeight="1">
      <c r="B430" s="125"/>
      <c r="C430" s="60"/>
      <c r="D430" s="240" t="s">
        <v>237</v>
      </c>
      <c r="E430" s="274"/>
      <c r="F430" s="274"/>
      <c r="G430" s="274"/>
      <c r="H430" s="274"/>
      <c r="I430" s="274"/>
      <c r="J430" s="267">
        <v>46</v>
      </c>
      <c r="K430" s="268"/>
      <c r="L430" s="268"/>
      <c r="M430" s="268"/>
      <c r="N430" s="267">
        <v>182</v>
      </c>
      <c r="O430" s="268"/>
      <c r="P430" s="268"/>
      <c r="Q430" s="268"/>
      <c r="R430" s="268"/>
      <c r="S430" s="268"/>
      <c r="T430" s="136"/>
      <c r="U430" s="135"/>
      <c r="V430" s="60"/>
      <c r="W430" s="250" t="s">
        <v>231</v>
      </c>
      <c r="X430" s="252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303">
        <v>3.4</v>
      </c>
      <c r="AJ430" s="304"/>
      <c r="AK430" s="304"/>
      <c r="AL430" s="304"/>
      <c r="AM430" s="61"/>
    </row>
    <row r="431" spans="2:39" s="96" customFormat="1" ht="22.9" customHeight="1">
      <c r="B431" s="125"/>
      <c r="C431" s="60"/>
      <c r="D431" s="240" t="s">
        <v>238</v>
      </c>
      <c r="E431" s="274"/>
      <c r="F431" s="274"/>
      <c r="G431" s="274"/>
      <c r="H431" s="274"/>
      <c r="I431" s="274"/>
      <c r="J431" s="267">
        <v>21</v>
      </c>
      <c r="K431" s="268"/>
      <c r="L431" s="268"/>
      <c r="M431" s="268"/>
      <c r="N431" s="267">
        <v>20</v>
      </c>
      <c r="O431" s="268"/>
      <c r="P431" s="268"/>
      <c r="Q431" s="268"/>
      <c r="R431" s="268"/>
      <c r="S431" s="268"/>
      <c r="T431" s="136"/>
      <c r="U431" s="135"/>
      <c r="V431" s="60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61"/>
    </row>
    <row r="432" spans="2:39" s="96" customFormat="1" ht="22.9" customHeight="1">
      <c r="B432" s="125"/>
      <c r="C432" s="60"/>
      <c r="D432" s="240" t="s">
        <v>234</v>
      </c>
      <c r="E432" s="274"/>
      <c r="F432" s="274"/>
      <c r="G432" s="274"/>
      <c r="H432" s="274"/>
      <c r="I432" s="274"/>
      <c r="J432" s="267">
        <v>19</v>
      </c>
      <c r="K432" s="268"/>
      <c r="L432" s="268"/>
      <c r="M432" s="268"/>
      <c r="N432" s="267">
        <v>10</v>
      </c>
      <c r="O432" s="268"/>
      <c r="P432" s="268"/>
      <c r="Q432" s="268"/>
      <c r="R432" s="268"/>
      <c r="S432" s="268"/>
      <c r="T432" s="136"/>
      <c r="U432" s="135"/>
      <c r="V432" s="60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61"/>
    </row>
    <row r="433" spans="2:39" s="96" customFormat="1" ht="22.9" customHeight="1">
      <c r="B433" s="125"/>
      <c r="C433" s="60"/>
      <c r="D433" s="289" t="s">
        <v>239</v>
      </c>
      <c r="E433" s="290"/>
      <c r="F433" s="290"/>
      <c r="G433" s="290"/>
      <c r="H433" s="290"/>
      <c r="I433" s="290"/>
      <c r="J433" s="233">
        <v>1</v>
      </c>
      <c r="K433" s="374"/>
      <c r="L433" s="374"/>
      <c r="M433" s="374"/>
      <c r="N433" s="233">
        <v>1</v>
      </c>
      <c r="O433" s="374"/>
      <c r="P433" s="374"/>
      <c r="Q433" s="374"/>
      <c r="R433" s="374"/>
      <c r="S433" s="374"/>
      <c r="T433" s="136"/>
      <c r="U433" s="135"/>
      <c r="V433" s="60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61"/>
    </row>
    <row r="434" spans="2:39" ht="15.75" thickBot="1">
      <c r="B434" s="3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3"/>
      <c r="U434" s="4"/>
      <c r="V434" s="41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5"/>
    </row>
    <row r="435" spans="2:39" ht="106.15" customHeight="1"/>
    <row r="436" spans="2:39" ht="7.15" customHeight="1" thickBot="1">
      <c r="D436" s="234" t="s">
        <v>460</v>
      </c>
      <c r="E436" s="235"/>
      <c r="F436" s="235"/>
      <c r="G436" s="235"/>
      <c r="H436" s="235"/>
      <c r="I436" s="235"/>
      <c r="J436" s="235"/>
      <c r="K436" s="235"/>
      <c r="L436" s="235"/>
      <c r="M436" s="235"/>
      <c r="N436" s="236"/>
      <c r="O436" s="236"/>
    </row>
    <row r="437" spans="2:39" ht="7.15" customHeight="1">
      <c r="C437" s="37"/>
      <c r="D437" s="235"/>
      <c r="E437" s="235"/>
      <c r="F437" s="235"/>
      <c r="G437" s="235"/>
      <c r="H437" s="235"/>
      <c r="I437" s="235"/>
      <c r="J437" s="235"/>
      <c r="K437" s="235"/>
      <c r="L437" s="235"/>
      <c r="M437" s="235"/>
      <c r="N437" s="236"/>
      <c r="O437" s="2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9"/>
    </row>
    <row r="438" spans="2:39" ht="4.1500000000000004" customHeight="1">
      <c r="C438" s="38"/>
      <c r="AM438" s="40"/>
    </row>
    <row r="439" spans="2:39" ht="4.1500000000000004" customHeight="1">
      <c r="C439" s="38"/>
      <c r="D439" s="5"/>
      <c r="AM439" s="40"/>
    </row>
    <row r="440" spans="2:39" ht="22.9" customHeight="1">
      <c r="C440" s="38"/>
      <c r="U440" s="94"/>
      <c r="V440" s="95"/>
      <c r="W440" s="278" t="s">
        <v>240</v>
      </c>
      <c r="X440" s="278"/>
      <c r="Y440" s="278"/>
      <c r="Z440" s="278"/>
      <c r="AA440" s="278"/>
      <c r="AB440" s="278"/>
      <c r="AC440" s="23"/>
      <c r="AD440" s="25"/>
      <c r="AE440" s="16"/>
      <c r="AF440" s="278" t="s">
        <v>241</v>
      </c>
      <c r="AG440" s="278"/>
      <c r="AH440" s="278"/>
      <c r="AI440" s="278"/>
      <c r="AJ440" s="278"/>
      <c r="AK440" s="278"/>
      <c r="AM440" s="40"/>
    </row>
    <row r="441" spans="2:39" ht="8.4499999999999993" customHeight="1">
      <c r="C441" s="38"/>
      <c r="U441" s="25"/>
      <c r="V441" s="16"/>
      <c r="W441" s="16"/>
      <c r="X441" s="16"/>
      <c r="Y441" s="16"/>
      <c r="Z441" s="16"/>
      <c r="AA441" s="16"/>
      <c r="AB441" s="16"/>
      <c r="AC441" s="23"/>
      <c r="AD441" s="25"/>
      <c r="AE441" s="16"/>
      <c r="AF441" s="16"/>
      <c r="AG441" s="16"/>
      <c r="AH441" s="16"/>
      <c r="AI441" s="16"/>
      <c r="AJ441" s="16"/>
      <c r="AK441" s="16"/>
      <c r="AM441" s="40"/>
    </row>
    <row r="442" spans="2:39" s="96" customFormat="1" ht="22.9" customHeight="1">
      <c r="C442" s="60"/>
      <c r="D442" s="247" t="s">
        <v>242</v>
      </c>
      <c r="E442" s="247"/>
      <c r="F442" s="247"/>
      <c r="G442" s="359"/>
      <c r="H442" s="359"/>
      <c r="I442" s="359"/>
      <c r="J442" s="359"/>
      <c r="K442" s="359"/>
      <c r="L442" s="359"/>
      <c r="M442" s="359"/>
      <c r="N442" s="359"/>
      <c r="O442" s="359"/>
      <c r="P442" s="249"/>
      <c r="Q442" s="249"/>
      <c r="R442" s="249"/>
      <c r="S442" s="249"/>
      <c r="T442" s="249"/>
      <c r="U442" s="249"/>
      <c r="V442" s="249"/>
      <c r="W442" s="271">
        <v>733</v>
      </c>
      <c r="X442" s="279"/>
      <c r="Y442" s="279"/>
      <c r="Z442" s="279"/>
      <c r="AA442" s="279"/>
      <c r="AB442" s="279"/>
      <c r="AC442" s="143"/>
      <c r="AD442" s="143"/>
      <c r="AE442" s="143"/>
      <c r="AF442" s="271">
        <v>186</v>
      </c>
      <c r="AG442" s="277"/>
      <c r="AH442" s="277"/>
      <c r="AI442" s="277"/>
      <c r="AJ442" s="277"/>
      <c r="AK442" s="277"/>
      <c r="AM442" s="61"/>
    </row>
    <row r="443" spans="2:39" s="96" customFormat="1" ht="22.9" customHeight="1">
      <c r="C443" s="60"/>
      <c r="D443" s="240" t="s">
        <v>243</v>
      </c>
      <c r="E443" s="240"/>
      <c r="F443" s="240"/>
      <c r="G443" s="358"/>
      <c r="H443" s="358"/>
      <c r="I443" s="358"/>
      <c r="J443" s="358"/>
      <c r="K443" s="358"/>
      <c r="L443" s="358"/>
      <c r="M443" s="358"/>
      <c r="N443" s="358"/>
      <c r="O443" s="358"/>
      <c r="P443" s="242"/>
      <c r="Q443" s="242"/>
      <c r="R443" s="242"/>
      <c r="S443" s="242"/>
      <c r="T443" s="242"/>
      <c r="U443" s="242"/>
      <c r="V443" s="242"/>
      <c r="W443" s="267">
        <v>17097</v>
      </c>
      <c r="X443" s="292"/>
      <c r="Y443" s="292"/>
      <c r="Z443" s="292"/>
      <c r="AA443" s="292"/>
      <c r="AB443" s="292"/>
      <c r="AC443" s="144"/>
      <c r="AD443" s="144"/>
      <c r="AE443" s="144"/>
      <c r="AF443" s="267">
        <v>2109</v>
      </c>
      <c r="AG443" s="375"/>
      <c r="AH443" s="375"/>
      <c r="AI443" s="375"/>
      <c r="AJ443" s="375"/>
      <c r="AK443" s="375"/>
      <c r="AM443" s="61"/>
    </row>
    <row r="444" spans="2:39" s="96" customFormat="1" ht="22.9" customHeight="1">
      <c r="C444" s="60"/>
      <c r="D444" s="240" t="s">
        <v>244</v>
      </c>
      <c r="E444" s="240"/>
      <c r="F444" s="240"/>
      <c r="G444" s="358"/>
      <c r="H444" s="358"/>
      <c r="I444" s="358"/>
      <c r="J444" s="358"/>
      <c r="K444" s="358"/>
      <c r="L444" s="358"/>
      <c r="M444" s="358"/>
      <c r="N444" s="358"/>
      <c r="O444" s="358"/>
      <c r="P444" s="242"/>
      <c r="Q444" s="242"/>
      <c r="R444" s="242"/>
      <c r="S444" s="242"/>
      <c r="T444" s="242"/>
      <c r="U444" s="242"/>
      <c r="V444" s="242"/>
      <c r="W444" s="267">
        <v>17097</v>
      </c>
      <c r="X444" s="292"/>
      <c r="Y444" s="292"/>
      <c r="Z444" s="292"/>
      <c r="AA444" s="292"/>
      <c r="AB444" s="292"/>
      <c r="AC444" s="144"/>
      <c r="AD444" s="144"/>
      <c r="AE444" s="144"/>
      <c r="AF444" s="267">
        <v>2109</v>
      </c>
      <c r="AG444" s="375"/>
      <c r="AH444" s="375"/>
      <c r="AI444" s="375"/>
      <c r="AJ444" s="375"/>
      <c r="AK444" s="375"/>
      <c r="AM444" s="61"/>
    </row>
    <row r="445" spans="2:39" s="96" customFormat="1" ht="22.9" customHeight="1">
      <c r="C445" s="60"/>
      <c r="D445" s="240" t="s">
        <v>245</v>
      </c>
      <c r="E445" s="240"/>
      <c r="F445" s="240"/>
      <c r="G445" s="358"/>
      <c r="H445" s="358"/>
      <c r="I445" s="358"/>
      <c r="J445" s="358"/>
      <c r="K445" s="358"/>
      <c r="L445" s="358"/>
      <c r="M445" s="358"/>
      <c r="N445" s="358"/>
      <c r="O445" s="358"/>
      <c r="P445" s="242"/>
      <c r="Q445" s="242"/>
      <c r="R445" s="242"/>
      <c r="S445" s="242"/>
      <c r="T445" s="242"/>
      <c r="U445" s="242"/>
      <c r="V445" s="242"/>
      <c r="W445" s="301">
        <v>0.4</v>
      </c>
      <c r="X445" s="377"/>
      <c r="Y445" s="377"/>
      <c r="Z445" s="377"/>
      <c r="AA445" s="377"/>
      <c r="AB445" s="377"/>
      <c r="AC445" s="145"/>
      <c r="AD445" s="145"/>
      <c r="AE445" s="145"/>
      <c r="AF445" s="301">
        <v>0.6</v>
      </c>
      <c r="AG445" s="378"/>
      <c r="AH445" s="378"/>
      <c r="AI445" s="378"/>
      <c r="AJ445" s="378"/>
      <c r="AK445" s="378"/>
      <c r="AM445" s="61"/>
    </row>
    <row r="446" spans="2:39" s="96" customFormat="1" ht="22.9" customHeight="1">
      <c r="C446" s="60"/>
      <c r="D446" s="240" t="s">
        <v>246</v>
      </c>
      <c r="E446" s="240"/>
      <c r="F446" s="240"/>
      <c r="G446" s="358"/>
      <c r="H446" s="358"/>
      <c r="I446" s="358"/>
      <c r="J446" s="358"/>
      <c r="K446" s="358"/>
      <c r="L446" s="358"/>
      <c r="M446" s="358"/>
      <c r="N446" s="358"/>
      <c r="O446" s="358"/>
      <c r="P446" s="242"/>
      <c r="Q446" s="242"/>
      <c r="R446" s="242"/>
      <c r="S446" s="242"/>
      <c r="T446" s="242"/>
      <c r="U446" s="242"/>
      <c r="V446" s="242"/>
      <c r="W446" s="267">
        <v>68386</v>
      </c>
      <c r="X446" s="292"/>
      <c r="Y446" s="292"/>
      <c r="Z446" s="292"/>
      <c r="AA446" s="292"/>
      <c r="AB446" s="292"/>
      <c r="AC446" s="144"/>
      <c r="AD446" s="144"/>
      <c r="AE446" s="144"/>
      <c r="AF446" s="267">
        <v>12652</v>
      </c>
      <c r="AG446" s="375"/>
      <c r="AH446" s="375"/>
      <c r="AI446" s="375"/>
      <c r="AJ446" s="375"/>
      <c r="AK446" s="375"/>
      <c r="AM446" s="61"/>
    </row>
    <row r="447" spans="2:39" s="96" customFormat="1" ht="22.9" customHeight="1">
      <c r="C447" s="60"/>
      <c r="D447" s="289" t="s">
        <v>247</v>
      </c>
      <c r="E447" s="289"/>
      <c r="F447" s="289"/>
      <c r="G447" s="366"/>
      <c r="H447" s="366"/>
      <c r="I447" s="366"/>
      <c r="J447" s="366"/>
      <c r="K447" s="366"/>
      <c r="L447" s="366"/>
      <c r="M447" s="366"/>
      <c r="N447" s="366"/>
      <c r="O447" s="366"/>
      <c r="P447" s="239"/>
      <c r="Q447" s="239"/>
      <c r="R447" s="239"/>
      <c r="S447" s="239"/>
      <c r="T447" s="239"/>
      <c r="U447" s="239"/>
      <c r="V447" s="239"/>
      <c r="W447" s="233">
        <v>68386</v>
      </c>
      <c r="X447" s="291"/>
      <c r="Y447" s="291"/>
      <c r="Z447" s="291"/>
      <c r="AA447" s="291"/>
      <c r="AB447" s="291"/>
      <c r="AC447" s="142"/>
      <c r="AD447" s="142"/>
      <c r="AE447" s="142"/>
      <c r="AF447" s="233">
        <v>12548</v>
      </c>
      <c r="AG447" s="376"/>
      <c r="AH447" s="376"/>
      <c r="AI447" s="376"/>
      <c r="AJ447" s="376"/>
      <c r="AK447" s="376"/>
      <c r="AM447" s="61"/>
    </row>
    <row r="448" spans="2:39" ht="15.75" thickBot="1">
      <c r="C448" s="41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44"/>
      <c r="AH448" s="44"/>
      <c r="AI448" s="44"/>
      <c r="AJ448" s="44"/>
      <c r="AK448" s="44"/>
      <c r="AL448" s="44"/>
      <c r="AM448" s="45"/>
    </row>
    <row r="451" spans="3:39" ht="23.25">
      <c r="C451" s="1" t="s">
        <v>248</v>
      </c>
      <c r="T451" s="3"/>
      <c r="U451" s="3"/>
      <c r="V451" s="3"/>
      <c r="W451" s="3"/>
      <c r="X451" s="3"/>
      <c r="Y451" s="3"/>
      <c r="Z451" s="6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3:39">
      <c r="C452" s="5" t="s">
        <v>249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3:39" ht="7.15" customHeight="1" thickBot="1">
      <c r="D453" s="234" t="s">
        <v>461</v>
      </c>
      <c r="E453" s="235"/>
      <c r="F453" s="235"/>
      <c r="G453" s="235"/>
      <c r="H453" s="235"/>
      <c r="I453" s="235"/>
      <c r="J453" s="235"/>
      <c r="K453" s="235"/>
      <c r="L453" s="236"/>
      <c r="M453" s="236"/>
    </row>
    <row r="454" spans="3:39" ht="7.15" customHeight="1">
      <c r="C454" s="37"/>
      <c r="D454" s="235"/>
      <c r="E454" s="235"/>
      <c r="F454" s="235"/>
      <c r="G454" s="235"/>
      <c r="H454" s="235"/>
      <c r="I454" s="235"/>
      <c r="J454" s="235"/>
      <c r="K454" s="235"/>
      <c r="L454" s="236"/>
      <c r="M454" s="2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9"/>
    </row>
    <row r="455" spans="3:39" ht="7.9" customHeight="1">
      <c r="C455" s="38"/>
      <c r="AM455" s="40"/>
    </row>
    <row r="456" spans="3:39" s="96" customFormat="1" ht="18.600000000000001" customHeight="1">
      <c r="C456" s="60"/>
      <c r="D456" s="247" t="s">
        <v>250</v>
      </c>
      <c r="E456" s="273"/>
      <c r="F456" s="273"/>
      <c r="G456" s="273"/>
      <c r="H456" s="273"/>
      <c r="I456" s="271">
        <v>190</v>
      </c>
      <c r="J456" s="271"/>
      <c r="K456" s="271"/>
      <c r="L456" s="271"/>
      <c r="M456" s="132"/>
      <c r="N456" s="132"/>
      <c r="O456" s="132"/>
      <c r="P456" s="132"/>
      <c r="Q456" s="146"/>
      <c r="R456" s="132"/>
      <c r="S456" s="132"/>
      <c r="T456" s="132"/>
      <c r="U456" s="132"/>
      <c r="V456" s="125"/>
      <c r="W456" s="125"/>
      <c r="X456" s="125"/>
      <c r="Y456" s="125"/>
      <c r="Z456" s="125"/>
      <c r="AA456" s="125"/>
      <c r="AM456" s="61"/>
    </row>
    <row r="457" spans="3:39" s="96" customFormat="1" ht="18.600000000000001" customHeight="1">
      <c r="C457" s="60"/>
      <c r="D457" s="293" t="s">
        <v>251</v>
      </c>
      <c r="E457" s="238"/>
      <c r="F457" s="238"/>
      <c r="G457" s="238"/>
      <c r="H457" s="238"/>
      <c r="I457" s="233">
        <v>345</v>
      </c>
      <c r="J457" s="233"/>
      <c r="K457" s="233"/>
      <c r="L457" s="233"/>
      <c r="M457" s="147"/>
      <c r="N457" s="147"/>
      <c r="O457" s="147"/>
      <c r="P457" s="147"/>
      <c r="Q457" s="125"/>
      <c r="R457" s="125"/>
      <c r="S457" s="125"/>
      <c r="T457" s="146"/>
      <c r="U457" s="146"/>
      <c r="V457" s="125"/>
      <c r="W457" s="125"/>
      <c r="X457" s="125"/>
      <c r="Y457" s="125"/>
      <c r="Z457" s="125"/>
      <c r="AA457" s="125"/>
      <c r="AM457" s="61"/>
    </row>
    <row r="458" spans="3:39" s="96" customFormat="1" ht="18.600000000000001" customHeight="1">
      <c r="C458" s="60"/>
      <c r="D458" s="297" t="s">
        <v>252</v>
      </c>
      <c r="E458" s="290"/>
      <c r="F458" s="290"/>
      <c r="G458" s="290"/>
      <c r="H458" s="290"/>
      <c r="I458" s="233">
        <v>275</v>
      </c>
      <c r="J458" s="233"/>
      <c r="K458" s="233"/>
      <c r="L458" s="233"/>
      <c r="M458" s="147"/>
      <c r="N458" s="147"/>
      <c r="O458" s="147"/>
      <c r="P458" s="147"/>
      <c r="Q458" s="125"/>
      <c r="R458" s="125"/>
      <c r="S458" s="125"/>
      <c r="T458" s="146"/>
      <c r="U458" s="146"/>
      <c r="V458" s="125"/>
      <c r="W458" s="125"/>
      <c r="X458" s="125"/>
      <c r="Y458" s="125"/>
      <c r="Z458" s="125"/>
      <c r="AA458" s="125"/>
      <c r="AM458" s="61"/>
    </row>
    <row r="459" spans="3:39" s="96" customFormat="1" ht="18.600000000000001" customHeight="1">
      <c r="C459" s="60"/>
      <c r="D459" s="305" t="s">
        <v>253</v>
      </c>
      <c r="E459" s="273"/>
      <c r="F459" s="273"/>
      <c r="G459" s="273"/>
      <c r="H459" s="273"/>
      <c r="I459" s="271">
        <v>70</v>
      </c>
      <c r="J459" s="271"/>
      <c r="K459" s="271"/>
      <c r="L459" s="271"/>
      <c r="M459" s="135"/>
      <c r="N459" s="135"/>
      <c r="O459" s="147"/>
      <c r="P459" s="295"/>
      <c r="Q459" s="296"/>
      <c r="R459" s="296"/>
      <c r="S459" s="296"/>
      <c r="T459" s="146"/>
      <c r="U459" s="146"/>
      <c r="V459" s="125"/>
      <c r="W459" s="125"/>
      <c r="X459" s="125"/>
      <c r="Y459" s="125"/>
      <c r="Z459" s="125"/>
      <c r="AA459" s="125"/>
      <c r="AM459" s="61"/>
    </row>
    <row r="460" spans="3:39" s="96" customFormat="1" ht="18.600000000000001" customHeight="1">
      <c r="C460" s="60"/>
      <c r="D460" s="298" t="s">
        <v>24</v>
      </c>
      <c r="E460" s="298"/>
      <c r="F460" s="298"/>
      <c r="G460" s="299"/>
      <c r="H460" s="299"/>
      <c r="I460" s="269">
        <v>535</v>
      </c>
      <c r="J460" s="269"/>
      <c r="K460" s="269"/>
      <c r="L460" s="269"/>
      <c r="M460" s="146"/>
      <c r="N460" s="146"/>
      <c r="O460" s="146"/>
      <c r="P460" s="146"/>
      <c r="Q460" s="146"/>
      <c r="R460" s="146"/>
      <c r="S460" s="146"/>
      <c r="T460" s="146"/>
      <c r="U460" s="146"/>
      <c r="V460" s="125"/>
      <c r="W460" s="125"/>
      <c r="X460" s="125"/>
      <c r="Y460" s="125"/>
      <c r="Z460" s="125"/>
      <c r="AA460" s="125"/>
      <c r="AM460" s="61"/>
    </row>
    <row r="461" spans="3:39" ht="20.45" customHeight="1" thickBot="1">
      <c r="C461" s="41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  <c r="AE461" s="44"/>
      <c r="AF461" s="44"/>
      <c r="AG461" s="44"/>
      <c r="AH461" s="44"/>
      <c r="AI461" s="44"/>
      <c r="AJ461" s="44"/>
      <c r="AK461" s="44"/>
      <c r="AL461" s="44"/>
      <c r="AM461" s="45"/>
    </row>
    <row r="463" spans="3:39" ht="7.15" customHeight="1" thickBot="1">
      <c r="C463" s="3"/>
      <c r="D463" s="234" t="s">
        <v>462</v>
      </c>
      <c r="E463" s="235"/>
      <c r="F463" s="235"/>
      <c r="G463" s="235"/>
      <c r="H463" s="235"/>
      <c r="I463" s="235"/>
      <c r="J463" s="235"/>
      <c r="K463" s="235"/>
      <c r="L463" s="235"/>
      <c r="M463" s="236"/>
      <c r="N463" s="3"/>
      <c r="O463" s="3"/>
      <c r="P463" s="3"/>
      <c r="Q463" s="3"/>
      <c r="R463" s="3"/>
      <c r="S463" s="3"/>
      <c r="T463" s="3"/>
      <c r="U463" s="3"/>
      <c r="V463" s="3"/>
      <c r="W463" s="234" t="s">
        <v>463</v>
      </c>
      <c r="X463" s="235"/>
      <c r="Y463" s="235"/>
      <c r="Z463" s="235"/>
      <c r="AA463" s="235"/>
      <c r="AB463" s="235"/>
      <c r="AC463" s="235"/>
      <c r="AD463" s="235"/>
      <c r="AE463" s="236"/>
      <c r="AF463" s="236"/>
      <c r="AG463" s="3"/>
      <c r="AH463" s="3"/>
      <c r="AI463" s="3"/>
      <c r="AJ463" s="3"/>
      <c r="AK463" s="3"/>
      <c r="AL463" s="3"/>
      <c r="AM463" s="3"/>
    </row>
    <row r="464" spans="3:39" ht="7.15" customHeight="1">
      <c r="C464" s="37"/>
      <c r="D464" s="235"/>
      <c r="E464" s="235"/>
      <c r="F464" s="235"/>
      <c r="G464" s="235"/>
      <c r="H464" s="235"/>
      <c r="I464" s="235"/>
      <c r="J464" s="235"/>
      <c r="K464" s="235"/>
      <c r="L464" s="235"/>
      <c r="M464" s="236"/>
      <c r="N464" s="36"/>
      <c r="O464" s="36"/>
      <c r="P464" s="36"/>
      <c r="Q464" s="36"/>
      <c r="R464" s="36"/>
      <c r="S464" s="36"/>
      <c r="T464" s="39"/>
      <c r="U464" s="3"/>
      <c r="V464" s="37"/>
      <c r="W464" s="235"/>
      <c r="X464" s="235"/>
      <c r="Y464" s="235"/>
      <c r="Z464" s="235"/>
      <c r="AA464" s="235"/>
      <c r="AB464" s="235"/>
      <c r="AC464" s="235"/>
      <c r="AD464" s="235"/>
      <c r="AE464" s="236"/>
      <c r="AF464" s="236"/>
      <c r="AG464" s="36"/>
      <c r="AH464" s="36"/>
      <c r="AI464" s="36"/>
      <c r="AJ464" s="36"/>
      <c r="AK464" s="36"/>
      <c r="AL464" s="36"/>
      <c r="AM464" s="39"/>
    </row>
    <row r="465" spans="2:39" ht="7.15" customHeight="1">
      <c r="B465" s="3"/>
      <c r="C465" s="38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40"/>
      <c r="U465" s="3"/>
      <c r="V465" s="38"/>
      <c r="W465" s="5"/>
      <c r="X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40"/>
    </row>
    <row r="466" spans="2:39" s="96" customFormat="1" ht="18.600000000000001" customHeight="1">
      <c r="B466" s="125"/>
      <c r="C466" s="60"/>
      <c r="D466" s="247" t="s">
        <v>254</v>
      </c>
      <c r="E466" s="272"/>
      <c r="F466" s="272"/>
      <c r="G466" s="272"/>
      <c r="H466" s="272"/>
      <c r="I466" s="272"/>
      <c r="J466" s="272"/>
      <c r="K466" s="272"/>
      <c r="L466" s="272"/>
      <c r="M466" s="272"/>
      <c r="N466" s="272"/>
      <c r="O466" s="249"/>
      <c r="P466" s="271">
        <v>55</v>
      </c>
      <c r="Q466" s="294"/>
      <c r="R466" s="294"/>
      <c r="S466" s="294"/>
      <c r="T466" s="61"/>
      <c r="U466" s="125"/>
      <c r="V466" s="60"/>
      <c r="W466" s="247" t="s">
        <v>260</v>
      </c>
      <c r="X466" s="272"/>
      <c r="Y466" s="272"/>
      <c r="Z466" s="272"/>
      <c r="AA466" s="272"/>
      <c r="AB466" s="272"/>
      <c r="AC466" s="272"/>
      <c r="AD466" s="272"/>
      <c r="AE466" s="272"/>
      <c r="AF466" s="272"/>
      <c r="AG466" s="272"/>
      <c r="AH466" s="273"/>
      <c r="AI466" s="273"/>
      <c r="AJ466" s="271">
        <v>105</v>
      </c>
      <c r="AK466" s="271"/>
      <c r="AL466" s="271"/>
      <c r="AM466" s="61"/>
    </row>
    <row r="467" spans="2:39" s="96" customFormat="1" ht="18.600000000000001" customHeight="1">
      <c r="B467" s="125"/>
      <c r="C467" s="60"/>
      <c r="D467" s="240" t="s">
        <v>255</v>
      </c>
      <c r="E467" s="241"/>
      <c r="F467" s="241"/>
      <c r="G467" s="241"/>
      <c r="H467" s="241"/>
      <c r="I467" s="241"/>
      <c r="J467" s="241"/>
      <c r="K467" s="241"/>
      <c r="L467" s="241"/>
      <c r="M467" s="241"/>
      <c r="N467" s="241"/>
      <c r="O467" s="242"/>
      <c r="P467" s="267">
        <v>65</v>
      </c>
      <c r="Q467" s="268"/>
      <c r="R467" s="268"/>
      <c r="S467" s="268"/>
      <c r="T467" s="61"/>
      <c r="U467" s="125"/>
      <c r="V467" s="60"/>
      <c r="W467" s="282" t="s">
        <v>484</v>
      </c>
      <c r="X467" s="283"/>
      <c r="Y467" s="283"/>
      <c r="Z467" s="283"/>
      <c r="AA467" s="283"/>
      <c r="AB467" s="283"/>
      <c r="AC467" s="283"/>
      <c r="AD467" s="283"/>
      <c r="AE467" s="283"/>
      <c r="AF467" s="283"/>
      <c r="AG467" s="283"/>
      <c r="AH467" s="283"/>
      <c r="AI467" s="283"/>
      <c r="AJ467" s="267">
        <v>25</v>
      </c>
      <c r="AK467" s="267"/>
      <c r="AL467" s="267"/>
      <c r="AM467" s="61"/>
    </row>
    <row r="468" spans="2:39" s="96" customFormat="1" ht="18.600000000000001" customHeight="1">
      <c r="B468" s="125"/>
      <c r="C468" s="60"/>
      <c r="D468" s="240" t="s">
        <v>256</v>
      </c>
      <c r="E468" s="241"/>
      <c r="F468" s="241"/>
      <c r="G468" s="241"/>
      <c r="H468" s="241"/>
      <c r="I468" s="241"/>
      <c r="J468" s="241"/>
      <c r="K468" s="241"/>
      <c r="L468" s="241"/>
      <c r="M468" s="241"/>
      <c r="N468" s="241"/>
      <c r="O468" s="242"/>
      <c r="P468" s="267">
        <v>50</v>
      </c>
      <c r="Q468" s="268"/>
      <c r="R468" s="268"/>
      <c r="S468" s="268"/>
      <c r="T468" s="61"/>
      <c r="U468" s="125"/>
      <c r="V468" s="60"/>
      <c r="W468" s="283"/>
      <c r="X468" s="283"/>
      <c r="Y468" s="283"/>
      <c r="Z468" s="283"/>
      <c r="AA468" s="283"/>
      <c r="AB468" s="283"/>
      <c r="AC468" s="283"/>
      <c r="AD468" s="283"/>
      <c r="AE468" s="283"/>
      <c r="AF468" s="283"/>
      <c r="AG468" s="283"/>
      <c r="AH468" s="283"/>
      <c r="AI468" s="283"/>
      <c r="AJ468" s="267"/>
      <c r="AK468" s="267"/>
      <c r="AL468" s="267"/>
      <c r="AM468" s="61"/>
    </row>
    <row r="469" spans="2:39" s="96" customFormat="1" ht="18.600000000000001" customHeight="1">
      <c r="B469" s="125"/>
      <c r="C469" s="60"/>
      <c r="D469" s="240" t="s">
        <v>257</v>
      </c>
      <c r="E469" s="241"/>
      <c r="F469" s="241"/>
      <c r="G469" s="241"/>
      <c r="H469" s="241"/>
      <c r="I469" s="241"/>
      <c r="J469" s="241"/>
      <c r="K469" s="241"/>
      <c r="L469" s="241"/>
      <c r="M469" s="241"/>
      <c r="N469" s="241"/>
      <c r="O469" s="242"/>
      <c r="P469" s="267">
        <v>25</v>
      </c>
      <c r="Q469" s="268"/>
      <c r="R469" s="268"/>
      <c r="S469" s="268"/>
      <c r="T469" s="61"/>
      <c r="U469" s="125"/>
      <c r="V469" s="60"/>
      <c r="W469" s="240" t="s">
        <v>261</v>
      </c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74"/>
      <c r="AI469" s="274"/>
      <c r="AJ469" s="267">
        <v>30</v>
      </c>
      <c r="AK469" s="267"/>
      <c r="AL469" s="267"/>
      <c r="AM469" s="61"/>
    </row>
    <row r="470" spans="2:39" s="96" customFormat="1" ht="18.600000000000001" customHeight="1">
      <c r="B470" s="125"/>
      <c r="C470" s="60"/>
      <c r="D470" s="240" t="s">
        <v>258</v>
      </c>
      <c r="E470" s="241"/>
      <c r="F470" s="241"/>
      <c r="G470" s="241"/>
      <c r="H470" s="241"/>
      <c r="I470" s="241"/>
      <c r="J470" s="241"/>
      <c r="K470" s="241"/>
      <c r="L470" s="241"/>
      <c r="M470" s="241"/>
      <c r="N470" s="241"/>
      <c r="O470" s="242"/>
      <c r="P470" s="267">
        <v>0</v>
      </c>
      <c r="Q470" s="268"/>
      <c r="R470" s="268"/>
      <c r="S470" s="268"/>
      <c r="T470" s="136"/>
      <c r="U470" s="135"/>
      <c r="V470" s="60"/>
      <c r="W470" s="240" t="s">
        <v>262</v>
      </c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74"/>
      <c r="AI470" s="274"/>
      <c r="AJ470" s="267" t="s">
        <v>591</v>
      </c>
      <c r="AK470" s="267"/>
      <c r="AL470" s="267"/>
      <c r="AM470" s="61"/>
    </row>
    <row r="471" spans="2:39" s="96" customFormat="1" ht="18.600000000000001" customHeight="1">
      <c r="B471" s="125"/>
      <c r="C471" s="60"/>
      <c r="D471" s="240" t="s">
        <v>259</v>
      </c>
      <c r="E471" s="241"/>
      <c r="F471" s="241"/>
      <c r="G471" s="241"/>
      <c r="H471" s="241"/>
      <c r="I471" s="241"/>
      <c r="J471" s="241"/>
      <c r="K471" s="241"/>
      <c r="L471" s="241"/>
      <c r="M471" s="241"/>
      <c r="N471" s="241"/>
      <c r="O471" s="242"/>
      <c r="P471" s="267" t="s">
        <v>590</v>
      </c>
      <c r="Q471" s="268"/>
      <c r="R471" s="268"/>
      <c r="S471" s="268"/>
      <c r="T471" s="136"/>
      <c r="U471" s="135"/>
      <c r="V471" s="60"/>
      <c r="W471" s="282" t="s">
        <v>485</v>
      </c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5"/>
      <c r="AI471" s="285"/>
      <c r="AJ471" s="286">
        <v>20</v>
      </c>
      <c r="AK471" s="286"/>
      <c r="AL471" s="286"/>
      <c r="AM471" s="61"/>
    </row>
    <row r="472" spans="2:39" s="96" customFormat="1" ht="18.600000000000001" customHeight="1">
      <c r="B472" s="125"/>
      <c r="C472" s="60"/>
      <c r="D472" s="243" t="s">
        <v>24</v>
      </c>
      <c r="E472" s="288"/>
      <c r="F472" s="288"/>
      <c r="G472" s="288"/>
      <c r="H472" s="288"/>
      <c r="I472" s="288"/>
      <c r="J472" s="288"/>
      <c r="K472" s="288"/>
      <c r="L472" s="288"/>
      <c r="M472" s="288"/>
      <c r="N472" s="288"/>
      <c r="O472" s="239"/>
      <c r="P472" s="269">
        <v>190</v>
      </c>
      <c r="Q472" s="270"/>
      <c r="R472" s="270"/>
      <c r="S472" s="270"/>
      <c r="T472" s="136"/>
      <c r="U472" s="135"/>
      <c r="V472" s="60"/>
      <c r="W472" s="283"/>
      <c r="X472" s="283"/>
      <c r="Y472" s="283"/>
      <c r="Z472" s="283"/>
      <c r="AA472" s="283"/>
      <c r="AB472" s="283"/>
      <c r="AC472" s="283"/>
      <c r="AD472" s="283"/>
      <c r="AE472" s="283"/>
      <c r="AF472" s="283"/>
      <c r="AG472" s="283"/>
      <c r="AH472" s="283"/>
      <c r="AI472" s="283"/>
      <c r="AJ472" s="287"/>
      <c r="AK472" s="287"/>
      <c r="AL472" s="287"/>
      <c r="AM472" s="61"/>
    </row>
    <row r="473" spans="2:39" s="96" customFormat="1" ht="18.600000000000001" customHeight="1">
      <c r="B473" s="125"/>
      <c r="C473" s="60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40"/>
      <c r="T473" s="136"/>
      <c r="U473" s="135"/>
      <c r="V473" s="60"/>
      <c r="W473" s="240" t="s">
        <v>263</v>
      </c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74"/>
      <c r="AI473" s="274"/>
      <c r="AJ473" s="267" t="s">
        <v>592</v>
      </c>
      <c r="AK473" s="267"/>
      <c r="AL473" s="267"/>
      <c r="AM473" s="61"/>
    </row>
    <row r="474" spans="2:39" s="96" customFormat="1" ht="18.600000000000001" customHeight="1">
      <c r="B474" s="125"/>
      <c r="C474" s="60"/>
      <c r="D474" s="137"/>
      <c r="E474" s="137"/>
      <c r="F474" s="137"/>
      <c r="G474" s="137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6"/>
      <c r="U474" s="135"/>
      <c r="V474" s="60"/>
      <c r="W474" s="243" t="s">
        <v>24</v>
      </c>
      <c r="X474" s="288"/>
      <c r="Y474" s="288"/>
      <c r="Z474" s="288"/>
      <c r="AA474" s="288"/>
      <c r="AB474" s="288"/>
      <c r="AC474" s="288"/>
      <c r="AD474" s="288"/>
      <c r="AE474" s="288"/>
      <c r="AF474" s="288"/>
      <c r="AG474" s="288"/>
      <c r="AH474" s="244"/>
      <c r="AI474" s="244"/>
      <c r="AJ474" s="269">
        <v>195</v>
      </c>
      <c r="AK474" s="269"/>
      <c r="AL474" s="269"/>
      <c r="AM474" s="61"/>
    </row>
    <row r="475" spans="2:39" ht="8.4499999999999993" customHeight="1" thickBot="1">
      <c r="B475" s="3"/>
      <c r="C475" s="50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2"/>
      <c r="U475" s="4"/>
      <c r="V475" s="41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5"/>
    </row>
    <row r="477" spans="2:39" ht="7.15" customHeight="1" thickBot="1">
      <c r="C477" s="3"/>
      <c r="D477" s="234" t="s">
        <v>464</v>
      </c>
      <c r="E477" s="235"/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6"/>
      <c r="S477" s="3"/>
      <c r="T477" s="3"/>
      <c r="U477" s="3"/>
      <c r="V477" s="3"/>
      <c r="W477" s="234" t="s">
        <v>465</v>
      </c>
      <c r="X477" s="235"/>
      <c r="Y477" s="235"/>
      <c r="Z477" s="235"/>
      <c r="AA477" s="235"/>
      <c r="AB477" s="235"/>
      <c r="AC477" s="235"/>
      <c r="AD477" s="235"/>
      <c r="AE477" s="236"/>
      <c r="AF477" s="236"/>
      <c r="AG477" s="3"/>
      <c r="AH477" s="3"/>
      <c r="AI477" s="3"/>
      <c r="AJ477" s="3"/>
      <c r="AK477" s="3"/>
      <c r="AL477" s="3"/>
      <c r="AM477" s="3"/>
    </row>
    <row r="478" spans="2:39" ht="7.15" customHeight="1">
      <c r="C478" s="37"/>
      <c r="D478" s="235"/>
      <c r="E478" s="235"/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6"/>
      <c r="S478" s="36"/>
      <c r="T478" s="39"/>
      <c r="U478" s="3"/>
      <c r="V478" s="37"/>
      <c r="W478" s="235"/>
      <c r="X478" s="235"/>
      <c r="Y478" s="235"/>
      <c r="Z478" s="235"/>
      <c r="AA478" s="235"/>
      <c r="AB478" s="235"/>
      <c r="AC478" s="235"/>
      <c r="AD478" s="235"/>
      <c r="AE478" s="236"/>
      <c r="AF478" s="236"/>
      <c r="AG478" s="36"/>
      <c r="AH478" s="36"/>
      <c r="AI478" s="36"/>
      <c r="AJ478" s="36"/>
      <c r="AK478" s="36"/>
      <c r="AL478" s="36"/>
      <c r="AM478" s="39"/>
    </row>
    <row r="479" spans="2:39" ht="8.4499999999999993" customHeight="1">
      <c r="B479" s="3"/>
      <c r="C479" s="38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40"/>
      <c r="U479" s="3"/>
      <c r="V479" s="38"/>
      <c r="W479" s="5"/>
      <c r="X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40"/>
    </row>
    <row r="480" spans="2:39" s="96" customFormat="1" ht="18.600000000000001" customHeight="1">
      <c r="B480" s="125"/>
      <c r="C480" s="60"/>
      <c r="D480" s="247" t="s">
        <v>264</v>
      </c>
      <c r="E480" s="272"/>
      <c r="F480" s="272"/>
      <c r="G480" s="272"/>
      <c r="H480" s="272"/>
      <c r="I480" s="272"/>
      <c r="J480" s="272"/>
      <c r="K480" s="272"/>
      <c r="L480" s="272"/>
      <c r="M480" s="272"/>
      <c r="N480" s="272"/>
      <c r="O480" s="249"/>
      <c r="P480" s="271">
        <v>30</v>
      </c>
      <c r="Q480" s="294"/>
      <c r="R480" s="294"/>
      <c r="S480" s="294"/>
      <c r="T480" s="61"/>
      <c r="U480" s="125"/>
      <c r="V480" s="60"/>
      <c r="W480" s="247" t="s">
        <v>269</v>
      </c>
      <c r="X480" s="272"/>
      <c r="Y480" s="272"/>
      <c r="Z480" s="272"/>
      <c r="AA480" s="272"/>
      <c r="AB480" s="272"/>
      <c r="AC480" s="272"/>
      <c r="AD480" s="272"/>
      <c r="AE480" s="272"/>
      <c r="AF480" s="272"/>
      <c r="AG480" s="272"/>
      <c r="AH480" s="249"/>
      <c r="AI480" s="271">
        <v>170</v>
      </c>
      <c r="AJ480" s="294"/>
      <c r="AK480" s="294"/>
      <c r="AL480" s="294"/>
      <c r="AM480" s="61"/>
    </row>
    <row r="481" spans="2:39" s="96" customFormat="1" ht="18.600000000000001" customHeight="1">
      <c r="B481" s="125"/>
      <c r="C481" s="60"/>
      <c r="D481" s="247" t="s">
        <v>265</v>
      </c>
      <c r="E481" s="272"/>
      <c r="F481" s="272"/>
      <c r="G481" s="272"/>
      <c r="H481" s="272"/>
      <c r="I481" s="272"/>
      <c r="J481" s="272"/>
      <c r="K481" s="272"/>
      <c r="L481" s="272"/>
      <c r="M481" s="272"/>
      <c r="N481" s="272"/>
      <c r="O481" s="249"/>
      <c r="P481" s="267">
        <v>115</v>
      </c>
      <c r="Q481" s="268"/>
      <c r="R481" s="268"/>
      <c r="S481" s="268"/>
      <c r="T481" s="61"/>
      <c r="U481" s="125"/>
      <c r="V481" s="60"/>
      <c r="W481" s="240" t="s">
        <v>572</v>
      </c>
      <c r="X481" s="241"/>
      <c r="Y481" s="241"/>
      <c r="Z481" s="241"/>
      <c r="AA481" s="241"/>
      <c r="AB481" s="241"/>
      <c r="AC481" s="241"/>
      <c r="AD481" s="241"/>
      <c r="AE481" s="241"/>
      <c r="AF481" s="241"/>
      <c r="AG481" s="241"/>
      <c r="AH481" s="242"/>
      <c r="AI481" s="267">
        <v>15</v>
      </c>
      <c r="AJ481" s="268"/>
      <c r="AK481" s="268"/>
      <c r="AL481" s="268"/>
      <c r="AM481" s="61"/>
    </row>
    <row r="482" spans="2:39" s="96" customFormat="1" ht="18.600000000000001" customHeight="1">
      <c r="B482" s="125"/>
      <c r="C482" s="60"/>
      <c r="D482" s="247" t="s">
        <v>266</v>
      </c>
      <c r="E482" s="272"/>
      <c r="F482" s="272"/>
      <c r="G482" s="272"/>
      <c r="H482" s="272"/>
      <c r="I482" s="272"/>
      <c r="J482" s="272"/>
      <c r="K482" s="272"/>
      <c r="L482" s="272"/>
      <c r="M482" s="272"/>
      <c r="N482" s="272"/>
      <c r="O482" s="249"/>
      <c r="P482" s="267">
        <v>0</v>
      </c>
      <c r="Q482" s="268"/>
      <c r="R482" s="268"/>
      <c r="S482" s="268"/>
      <c r="T482" s="61"/>
      <c r="U482" s="125"/>
      <c r="V482" s="60"/>
      <c r="W482" s="240" t="s">
        <v>270</v>
      </c>
      <c r="X482" s="241"/>
      <c r="Y482" s="241"/>
      <c r="Z482" s="241"/>
      <c r="AA482" s="241"/>
      <c r="AB482" s="241"/>
      <c r="AC482" s="241"/>
      <c r="AD482" s="241"/>
      <c r="AE482" s="241"/>
      <c r="AF482" s="241"/>
      <c r="AG482" s="241"/>
      <c r="AH482" s="242"/>
      <c r="AI482" s="267" t="s">
        <v>591</v>
      </c>
      <c r="AJ482" s="268"/>
      <c r="AK482" s="268"/>
      <c r="AL482" s="268"/>
      <c r="AM482" s="61"/>
    </row>
    <row r="483" spans="2:39" s="96" customFormat="1" ht="18.600000000000001" customHeight="1">
      <c r="B483" s="125"/>
      <c r="C483" s="60"/>
      <c r="D483" s="247" t="s">
        <v>267</v>
      </c>
      <c r="E483" s="272"/>
      <c r="F483" s="272"/>
      <c r="G483" s="272"/>
      <c r="H483" s="272"/>
      <c r="I483" s="272"/>
      <c r="J483" s="272"/>
      <c r="K483" s="272"/>
      <c r="L483" s="272"/>
      <c r="M483" s="272"/>
      <c r="N483" s="272"/>
      <c r="O483" s="249"/>
      <c r="P483" s="267">
        <v>15</v>
      </c>
      <c r="Q483" s="268"/>
      <c r="R483" s="268"/>
      <c r="S483" s="268"/>
      <c r="T483" s="61"/>
      <c r="U483" s="125"/>
      <c r="V483" s="60"/>
      <c r="W483" s="240" t="s">
        <v>271</v>
      </c>
      <c r="X483" s="241"/>
      <c r="Y483" s="241"/>
      <c r="Z483" s="241"/>
      <c r="AA483" s="241"/>
      <c r="AB483" s="241"/>
      <c r="AC483" s="241"/>
      <c r="AD483" s="241"/>
      <c r="AE483" s="241"/>
      <c r="AF483" s="241"/>
      <c r="AG483" s="241"/>
      <c r="AH483" s="242"/>
      <c r="AI483" s="267" t="s">
        <v>591</v>
      </c>
      <c r="AJ483" s="268"/>
      <c r="AK483" s="268"/>
      <c r="AL483" s="268"/>
      <c r="AM483" s="61"/>
    </row>
    <row r="484" spans="2:39" s="96" customFormat="1" ht="18.600000000000001" customHeight="1">
      <c r="B484" s="125"/>
      <c r="C484" s="60"/>
      <c r="D484" s="247" t="s">
        <v>268</v>
      </c>
      <c r="E484" s="272"/>
      <c r="F484" s="272"/>
      <c r="G484" s="272"/>
      <c r="H484" s="272"/>
      <c r="I484" s="272"/>
      <c r="J484" s="272"/>
      <c r="K484" s="272"/>
      <c r="L484" s="272"/>
      <c r="M484" s="272"/>
      <c r="N484" s="272"/>
      <c r="O484" s="249"/>
      <c r="P484" s="267" t="s">
        <v>590</v>
      </c>
      <c r="Q484" s="268"/>
      <c r="R484" s="268"/>
      <c r="S484" s="268"/>
      <c r="T484" s="136"/>
      <c r="U484" s="135"/>
      <c r="V484" s="60"/>
      <c r="W484" s="243" t="s">
        <v>24</v>
      </c>
      <c r="X484" s="243"/>
      <c r="Y484" s="243"/>
      <c r="Z484" s="243"/>
      <c r="AA484" s="243"/>
      <c r="AB484" s="243"/>
      <c r="AC484" s="243"/>
      <c r="AD484" s="243"/>
      <c r="AE484" s="243"/>
      <c r="AF484" s="243"/>
      <c r="AG484" s="243"/>
      <c r="AH484" s="239"/>
      <c r="AI484" s="269">
        <v>195</v>
      </c>
      <c r="AJ484" s="270"/>
      <c r="AK484" s="270"/>
      <c r="AL484" s="270"/>
      <c r="AM484" s="61"/>
    </row>
    <row r="485" spans="2:39" s="96" customFormat="1" ht="18.600000000000001" customHeight="1">
      <c r="B485" s="125"/>
      <c r="C485" s="60"/>
      <c r="D485" s="264" t="s">
        <v>24</v>
      </c>
      <c r="E485" s="368"/>
      <c r="F485" s="368"/>
      <c r="G485" s="368"/>
      <c r="H485" s="368"/>
      <c r="I485" s="368"/>
      <c r="J485" s="368"/>
      <c r="K485" s="368"/>
      <c r="L485" s="368"/>
      <c r="M485" s="368"/>
      <c r="N485" s="368"/>
      <c r="O485" s="252"/>
      <c r="P485" s="269">
        <v>160</v>
      </c>
      <c r="Q485" s="270"/>
      <c r="R485" s="270"/>
      <c r="S485" s="270"/>
      <c r="T485" s="136"/>
      <c r="U485" s="135"/>
      <c r="V485" s="60"/>
      <c r="W485" s="298"/>
      <c r="X485" s="369"/>
      <c r="Y485" s="369"/>
      <c r="Z485" s="369"/>
      <c r="AA485" s="369"/>
      <c r="AB485" s="369"/>
      <c r="AC485" s="369"/>
      <c r="AD485" s="369"/>
      <c r="AE485" s="369"/>
      <c r="AF485" s="369"/>
      <c r="AG485" s="369"/>
      <c r="AH485" s="97"/>
      <c r="AI485" s="312"/>
      <c r="AJ485" s="354"/>
      <c r="AK485" s="354"/>
      <c r="AL485" s="354"/>
      <c r="AM485" s="61"/>
    </row>
    <row r="486" spans="2:39" ht="7.15" customHeight="1" thickBot="1">
      <c r="B486" s="3"/>
      <c r="C486" s="50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2"/>
      <c r="U486" s="4"/>
      <c r="V486" s="41"/>
      <c r="W486" s="44"/>
      <c r="X486" s="44"/>
      <c r="Y486" s="44"/>
      <c r="Z486" s="44"/>
      <c r="AA486" s="44"/>
      <c r="AB486" s="44"/>
      <c r="AC486" s="44"/>
      <c r="AD486" s="44"/>
      <c r="AE486" s="44"/>
      <c r="AF486" s="44"/>
      <c r="AG486" s="44"/>
      <c r="AH486" s="44"/>
      <c r="AI486" s="44"/>
      <c r="AJ486" s="44"/>
      <c r="AK486" s="44"/>
      <c r="AL486" s="44"/>
      <c r="AM486" s="45"/>
    </row>
    <row r="488" spans="2:39" ht="7.15" customHeight="1" thickBot="1">
      <c r="D488" s="234" t="s">
        <v>466</v>
      </c>
      <c r="E488" s="235"/>
      <c r="F488" s="235"/>
      <c r="G488" s="235"/>
      <c r="H488" s="235"/>
      <c r="I488" s="235"/>
      <c r="J488" s="235"/>
      <c r="K488" s="235"/>
      <c r="L488" s="235"/>
      <c r="M488" s="235"/>
      <c r="N488" s="236"/>
      <c r="O488" s="236"/>
    </row>
    <row r="489" spans="2:39" ht="7.15" customHeight="1">
      <c r="C489" s="37"/>
      <c r="D489" s="235"/>
      <c r="E489" s="235"/>
      <c r="F489" s="235"/>
      <c r="G489" s="235"/>
      <c r="H489" s="235"/>
      <c r="I489" s="235"/>
      <c r="J489" s="235"/>
      <c r="K489" s="235"/>
      <c r="L489" s="235"/>
      <c r="M489" s="235"/>
      <c r="N489" s="236"/>
      <c r="O489" s="2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9"/>
    </row>
    <row r="490" spans="2:39">
      <c r="C490" s="38"/>
      <c r="D490" s="5" t="s">
        <v>272</v>
      </c>
      <c r="AM490" s="40"/>
    </row>
    <row r="491" spans="2:39" s="96" customFormat="1">
      <c r="C491" s="60"/>
      <c r="U491" s="148"/>
      <c r="X491" s="365">
        <v>2015</v>
      </c>
      <c r="Y491" s="365"/>
      <c r="Z491" s="365"/>
      <c r="AA491" s="365">
        <v>2016</v>
      </c>
      <c r="AB491" s="365"/>
      <c r="AC491" s="365"/>
      <c r="AD491" s="365">
        <v>2017</v>
      </c>
      <c r="AE491" s="365"/>
      <c r="AF491" s="365"/>
      <c r="AG491" s="365">
        <v>2018</v>
      </c>
      <c r="AH491" s="365"/>
      <c r="AI491" s="365"/>
      <c r="AJ491" s="365">
        <v>2019</v>
      </c>
      <c r="AK491" s="365"/>
      <c r="AL491" s="365"/>
      <c r="AM491" s="61"/>
    </row>
    <row r="492" spans="2:39" s="96" customFormat="1" ht="18.600000000000001" customHeight="1">
      <c r="C492" s="60"/>
      <c r="D492" s="365" t="s">
        <v>273</v>
      </c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239"/>
      <c r="P492" s="239"/>
      <c r="Q492" s="239"/>
      <c r="R492" s="239"/>
      <c r="S492" s="239"/>
      <c r="T492" s="239"/>
      <c r="U492" s="239"/>
      <c r="V492" s="239"/>
      <c r="W492" s="239"/>
      <c r="AC492" s="149"/>
      <c r="AD492" s="148"/>
      <c r="AM492" s="61"/>
    </row>
    <row r="493" spans="2:39" s="96" customFormat="1" ht="8.4499999999999993" customHeight="1">
      <c r="C493" s="60"/>
      <c r="AM493" s="61"/>
    </row>
    <row r="494" spans="2:39" s="96" customFormat="1" ht="18.600000000000001" customHeight="1">
      <c r="C494" s="60"/>
      <c r="D494" s="247" t="s">
        <v>274</v>
      </c>
      <c r="E494" s="273"/>
      <c r="F494" s="273"/>
      <c r="G494" s="273"/>
      <c r="H494" s="273"/>
      <c r="I494" s="273"/>
      <c r="J494" s="273"/>
      <c r="K494" s="273"/>
      <c r="L494" s="273"/>
      <c r="M494" s="273"/>
      <c r="N494" s="273"/>
      <c r="O494" s="273"/>
      <c r="P494" s="273"/>
      <c r="Q494" s="273"/>
      <c r="R494" s="273"/>
      <c r="S494" s="273"/>
      <c r="T494" s="273"/>
      <c r="U494" s="273"/>
      <c r="V494" s="273"/>
      <c r="W494" s="273"/>
      <c r="X494" s="271">
        <v>1</v>
      </c>
      <c r="Y494" s="279"/>
      <c r="Z494" s="279"/>
      <c r="AA494" s="271">
        <v>0</v>
      </c>
      <c r="AB494" s="279"/>
      <c r="AC494" s="279"/>
      <c r="AD494" s="271">
        <v>0</v>
      </c>
      <c r="AE494" s="279"/>
      <c r="AF494" s="279"/>
      <c r="AG494" s="271">
        <v>2</v>
      </c>
      <c r="AH494" s="279"/>
      <c r="AI494" s="279"/>
      <c r="AJ494" s="271">
        <v>0</v>
      </c>
      <c r="AK494" s="279"/>
      <c r="AL494" s="279"/>
      <c r="AM494" s="61"/>
    </row>
    <row r="495" spans="2:39" s="96" customFormat="1" ht="18.600000000000001" customHeight="1">
      <c r="C495" s="60"/>
      <c r="D495" s="240" t="s">
        <v>275</v>
      </c>
      <c r="E495" s="274"/>
      <c r="F495" s="274"/>
      <c r="G495" s="274"/>
      <c r="H495" s="274"/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67">
        <v>1</v>
      </c>
      <c r="Y495" s="292"/>
      <c r="Z495" s="292"/>
      <c r="AA495" s="267">
        <v>0</v>
      </c>
      <c r="AB495" s="292"/>
      <c r="AC495" s="292"/>
      <c r="AD495" s="267">
        <v>0</v>
      </c>
      <c r="AE495" s="292"/>
      <c r="AF495" s="292"/>
      <c r="AG495" s="267">
        <v>1</v>
      </c>
      <c r="AH495" s="292"/>
      <c r="AI495" s="292"/>
      <c r="AJ495" s="267">
        <v>2</v>
      </c>
      <c r="AK495" s="292"/>
      <c r="AL495" s="292"/>
      <c r="AM495" s="61"/>
    </row>
    <row r="496" spans="2:39" s="96" customFormat="1" ht="18.600000000000001" customHeight="1">
      <c r="C496" s="60"/>
      <c r="D496" s="240" t="s">
        <v>276</v>
      </c>
      <c r="E496" s="274"/>
      <c r="F496" s="274"/>
      <c r="G496" s="274"/>
      <c r="H496" s="274"/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67">
        <v>1</v>
      </c>
      <c r="Y496" s="292"/>
      <c r="Z496" s="292"/>
      <c r="AA496" s="267">
        <v>0</v>
      </c>
      <c r="AB496" s="292"/>
      <c r="AC496" s="292"/>
      <c r="AD496" s="267">
        <v>0</v>
      </c>
      <c r="AE496" s="292"/>
      <c r="AF496" s="292"/>
      <c r="AG496" s="267">
        <v>1</v>
      </c>
      <c r="AH496" s="292"/>
      <c r="AI496" s="292"/>
      <c r="AJ496" s="267">
        <v>1</v>
      </c>
      <c r="AK496" s="292"/>
      <c r="AL496" s="292"/>
      <c r="AM496" s="61"/>
    </row>
    <row r="497" spans="3:39" s="96" customFormat="1" ht="18.600000000000001" customHeight="1">
      <c r="C497" s="60"/>
      <c r="D497" s="289" t="s">
        <v>277</v>
      </c>
      <c r="E497" s="290"/>
      <c r="F497" s="290"/>
      <c r="G497" s="290"/>
      <c r="H497" s="290"/>
      <c r="I497" s="290"/>
      <c r="J497" s="290"/>
      <c r="K497" s="290"/>
      <c r="L497" s="290"/>
      <c r="M497" s="290"/>
      <c r="N497" s="290"/>
      <c r="O497" s="290"/>
      <c r="P497" s="290"/>
      <c r="Q497" s="290"/>
      <c r="R497" s="290"/>
      <c r="S497" s="290"/>
      <c r="T497" s="290"/>
      <c r="U497" s="290"/>
      <c r="V497" s="290"/>
      <c r="W497" s="290"/>
      <c r="X497" s="233">
        <v>2</v>
      </c>
      <c r="Y497" s="291"/>
      <c r="Z497" s="291"/>
      <c r="AA497" s="233">
        <v>0</v>
      </c>
      <c r="AB497" s="291"/>
      <c r="AC497" s="291"/>
      <c r="AD497" s="233">
        <v>0</v>
      </c>
      <c r="AE497" s="291"/>
      <c r="AF497" s="291"/>
      <c r="AG497" s="233">
        <v>1</v>
      </c>
      <c r="AH497" s="291"/>
      <c r="AI497" s="291"/>
      <c r="AJ497" s="233">
        <v>2</v>
      </c>
      <c r="AK497" s="291"/>
      <c r="AL497" s="291"/>
      <c r="AM497" s="61"/>
    </row>
    <row r="498" spans="3:39" s="96" customFormat="1">
      <c r="C498" s="60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M498" s="61"/>
    </row>
    <row r="499" spans="3:39" s="96" customFormat="1" ht="18.600000000000001" customHeight="1">
      <c r="C499" s="60"/>
      <c r="D499" s="365" t="s">
        <v>278</v>
      </c>
      <c r="E499" s="239"/>
      <c r="F499" s="239"/>
      <c r="G499" s="239"/>
      <c r="H499" s="239"/>
      <c r="I499" s="239"/>
      <c r="J499" s="239"/>
      <c r="K499" s="239"/>
      <c r="L499" s="239"/>
      <c r="M499" s="239"/>
      <c r="N499" s="239"/>
      <c r="O499" s="239"/>
      <c r="P499" s="239"/>
      <c r="Q499" s="239"/>
      <c r="R499" s="239"/>
      <c r="S499" s="239"/>
      <c r="T499" s="239"/>
      <c r="U499" s="239"/>
      <c r="V499" s="239"/>
      <c r="W499" s="239"/>
      <c r="AC499" s="149"/>
      <c r="AD499" s="148"/>
      <c r="AM499" s="61"/>
    </row>
    <row r="500" spans="3:39" s="96" customFormat="1" ht="8.4499999999999993" customHeight="1">
      <c r="C500" s="60"/>
      <c r="AM500" s="61"/>
    </row>
    <row r="501" spans="3:39" s="96" customFormat="1" ht="18.600000000000001" customHeight="1">
      <c r="C501" s="60"/>
      <c r="D501" s="247" t="s">
        <v>274</v>
      </c>
      <c r="E501" s="273"/>
      <c r="F501" s="273"/>
      <c r="G501" s="273"/>
      <c r="H501" s="273"/>
      <c r="I501" s="273"/>
      <c r="J501" s="273"/>
      <c r="K501" s="273"/>
      <c r="L501" s="273"/>
      <c r="M501" s="273"/>
      <c r="N501" s="273"/>
      <c r="O501" s="273"/>
      <c r="P501" s="273"/>
      <c r="Q501" s="273"/>
      <c r="R501" s="273"/>
      <c r="S501" s="273"/>
      <c r="T501" s="273"/>
      <c r="U501" s="273"/>
      <c r="V501" s="273"/>
      <c r="W501" s="273"/>
      <c r="X501" s="271">
        <v>0</v>
      </c>
      <c r="Y501" s="279"/>
      <c r="Z501" s="279"/>
      <c r="AA501" s="271">
        <v>0</v>
      </c>
      <c r="AB501" s="279"/>
      <c r="AC501" s="279"/>
      <c r="AD501" s="271">
        <v>0</v>
      </c>
      <c r="AE501" s="279"/>
      <c r="AF501" s="279"/>
      <c r="AG501" s="271">
        <v>0</v>
      </c>
      <c r="AH501" s="279"/>
      <c r="AI501" s="279"/>
      <c r="AJ501" s="271">
        <v>0</v>
      </c>
      <c r="AK501" s="271"/>
      <c r="AL501" s="271"/>
      <c r="AM501" s="61"/>
    </row>
    <row r="502" spans="3:39" s="96" customFormat="1" ht="18.600000000000001" customHeight="1">
      <c r="C502" s="60"/>
      <c r="D502" s="240" t="s">
        <v>275</v>
      </c>
      <c r="E502" s="274"/>
      <c r="F502" s="274"/>
      <c r="G502" s="274"/>
      <c r="H502" s="274"/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67">
        <v>0</v>
      </c>
      <c r="Y502" s="292"/>
      <c r="Z502" s="292"/>
      <c r="AA502" s="267">
        <v>0</v>
      </c>
      <c r="AB502" s="292"/>
      <c r="AC502" s="292"/>
      <c r="AD502" s="267">
        <v>0</v>
      </c>
      <c r="AE502" s="292"/>
      <c r="AF502" s="292"/>
      <c r="AG502" s="267">
        <v>0</v>
      </c>
      <c r="AH502" s="292"/>
      <c r="AI502" s="292"/>
      <c r="AJ502" s="267">
        <v>0</v>
      </c>
      <c r="AK502" s="292"/>
      <c r="AL502" s="292"/>
      <c r="AM502" s="61"/>
    </row>
    <row r="503" spans="3:39" s="96" customFormat="1" ht="18.600000000000001" customHeight="1">
      <c r="C503" s="60"/>
      <c r="D503" s="240" t="s">
        <v>276</v>
      </c>
      <c r="E503" s="274"/>
      <c r="F503" s="274"/>
      <c r="G503" s="274"/>
      <c r="H503" s="274"/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67">
        <v>0</v>
      </c>
      <c r="Y503" s="292"/>
      <c r="Z503" s="292"/>
      <c r="AA503" s="267">
        <v>0</v>
      </c>
      <c r="AB503" s="292"/>
      <c r="AC503" s="292"/>
      <c r="AD503" s="267">
        <v>0</v>
      </c>
      <c r="AE503" s="292"/>
      <c r="AF503" s="292"/>
      <c r="AG503" s="267">
        <v>0</v>
      </c>
      <c r="AH503" s="292"/>
      <c r="AI503" s="292"/>
      <c r="AJ503" s="267">
        <v>0</v>
      </c>
      <c r="AK503" s="292"/>
      <c r="AL503" s="292"/>
      <c r="AM503" s="61"/>
    </row>
    <row r="504" spans="3:39" s="96" customFormat="1" ht="18.600000000000001" customHeight="1">
      <c r="C504" s="60"/>
      <c r="D504" s="289" t="s">
        <v>277</v>
      </c>
      <c r="E504" s="290"/>
      <c r="F504" s="290"/>
      <c r="G504" s="290"/>
      <c r="H504" s="290"/>
      <c r="I504" s="290"/>
      <c r="J504" s="290"/>
      <c r="K504" s="290"/>
      <c r="L504" s="290"/>
      <c r="M504" s="290"/>
      <c r="N504" s="290"/>
      <c r="O504" s="290"/>
      <c r="P504" s="290"/>
      <c r="Q504" s="290"/>
      <c r="R504" s="290"/>
      <c r="S504" s="290"/>
      <c r="T504" s="290"/>
      <c r="U504" s="290"/>
      <c r="V504" s="290"/>
      <c r="W504" s="290"/>
      <c r="X504" s="233">
        <v>1</v>
      </c>
      <c r="Y504" s="291"/>
      <c r="Z504" s="291"/>
      <c r="AA504" s="233">
        <v>0</v>
      </c>
      <c r="AB504" s="291"/>
      <c r="AC504" s="291"/>
      <c r="AD504" s="233">
        <v>0</v>
      </c>
      <c r="AE504" s="291"/>
      <c r="AF504" s="291"/>
      <c r="AG504" s="233">
        <v>0</v>
      </c>
      <c r="AH504" s="291"/>
      <c r="AI504" s="291"/>
      <c r="AJ504" s="233">
        <v>0</v>
      </c>
      <c r="AK504" s="291"/>
      <c r="AL504" s="291"/>
      <c r="AM504" s="61"/>
    </row>
    <row r="505" spans="3:39" s="96" customFormat="1" ht="8.4499999999999993" customHeight="1">
      <c r="C505" s="60"/>
      <c r="D505" s="150"/>
      <c r="E505" s="150"/>
      <c r="F505" s="150"/>
      <c r="G505" s="151"/>
      <c r="H505" s="151"/>
      <c r="I505" s="151"/>
      <c r="J505" s="151"/>
      <c r="K505" s="151"/>
      <c r="L505" s="151"/>
      <c r="M505" s="151"/>
      <c r="N505" s="151"/>
      <c r="O505" s="151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32"/>
      <c r="AJ505" s="132"/>
      <c r="AK505" s="132"/>
      <c r="AL505" s="125"/>
      <c r="AM505" s="61"/>
    </row>
    <row r="506" spans="3:39" s="96" customFormat="1" ht="18.600000000000001" customHeight="1">
      <c r="C506" s="60"/>
      <c r="D506" s="365" t="s">
        <v>279</v>
      </c>
      <c r="E506" s="239"/>
      <c r="F506" s="239"/>
      <c r="G506" s="239"/>
      <c r="H506" s="239"/>
      <c r="I506" s="239"/>
      <c r="J506" s="239"/>
      <c r="K506" s="239"/>
      <c r="L506" s="239"/>
      <c r="M506" s="239"/>
      <c r="N506" s="239"/>
      <c r="O506" s="239"/>
      <c r="P506" s="239"/>
      <c r="Q506" s="239"/>
      <c r="R506" s="239"/>
      <c r="S506" s="239"/>
      <c r="T506" s="239"/>
      <c r="U506" s="239"/>
      <c r="V506" s="239"/>
      <c r="W506" s="239"/>
      <c r="AC506" s="149"/>
      <c r="AD506" s="148"/>
      <c r="AM506" s="61"/>
    </row>
    <row r="507" spans="3:39" s="96" customFormat="1">
      <c r="C507" s="60"/>
      <c r="AM507" s="61"/>
    </row>
    <row r="508" spans="3:39" s="96" customFormat="1" ht="18.600000000000001" customHeight="1">
      <c r="C508" s="60"/>
      <c r="D508" s="247" t="s">
        <v>274</v>
      </c>
      <c r="E508" s="273"/>
      <c r="F508" s="273"/>
      <c r="G508" s="273"/>
      <c r="H508" s="273"/>
      <c r="I508" s="273"/>
      <c r="J508" s="273"/>
      <c r="K508" s="273"/>
      <c r="L508" s="273"/>
      <c r="M508" s="273"/>
      <c r="N508" s="273"/>
      <c r="O508" s="273"/>
      <c r="P508" s="273"/>
      <c r="Q508" s="273"/>
      <c r="R508" s="273"/>
      <c r="S508" s="273"/>
      <c r="T508" s="273"/>
      <c r="U508" s="273"/>
      <c r="V508" s="273"/>
      <c r="W508" s="273"/>
      <c r="X508" s="271">
        <v>1</v>
      </c>
      <c r="Y508" s="279"/>
      <c r="Z508" s="279"/>
      <c r="AA508" s="271">
        <v>0</v>
      </c>
      <c r="AB508" s="279"/>
      <c r="AC508" s="279"/>
      <c r="AD508" s="271">
        <v>0</v>
      </c>
      <c r="AE508" s="279"/>
      <c r="AF508" s="279"/>
      <c r="AG508" s="271">
        <v>2</v>
      </c>
      <c r="AH508" s="279"/>
      <c r="AI508" s="279"/>
      <c r="AJ508" s="271">
        <v>0</v>
      </c>
      <c r="AK508" s="279"/>
      <c r="AL508" s="279"/>
      <c r="AM508" s="61"/>
    </row>
    <row r="509" spans="3:39" s="96" customFormat="1" ht="18.600000000000001" customHeight="1">
      <c r="C509" s="60"/>
      <c r="D509" s="240" t="s">
        <v>275</v>
      </c>
      <c r="E509" s="274"/>
      <c r="F509" s="274"/>
      <c r="G509" s="274"/>
      <c r="H509" s="274"/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67">
        <v>1</v>
      </c>
      <c r="Y509" s="292"/>
      <c r="Z509" s="292"/>
      <c r="AA509" s="267">
        <v>0</v>
      </c>
      <c r="AB509" s="292"/>
      <c r="AC509" s="292"/>
      <c r="AD509" s="267">
        <v>0</v>
      </c>
      <c r="AE509" s="292"/>
      <c r="AF509" s="292"/>
      <c r="AG509" s="267">
        <v>1</v>
      </c>
      <c r="AH509" s="292"/>
      <c r="AI509" s="292"/>
      <c r="AJ509" s="267">
        <v>2</v>
      </c>
      <c r="AK509" s="292"/>
      <c r="AL509" s="292"/>
      <c r="AM509" s="61"/>
    </row>
    <row r="510" spans="3:39" s="96" customFormat="1" ht="18.600000000000001" customHeight="1">
      <c r="C510" s="60"/>
      <c r="D510" s="240" t="s">
        <v>276</v>
      </c>
      <c r="E510" s="274"/>
      <c r="F510" s="274"/>
      <c r="G510" s="274"/>
      <c r="H510" s="274"/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67">
        <v>1</v>
      </c>
      <c r="Y510" s="292"/>
      <c r="Z510" s="292"/>
      <c r="AA510" s="267">
        <v>0</v>
      </c>
      <c r="AB510" s="292"/>
      <c r="AC510" s="292"/>
      <c r="AD510" s="267">
        <v>0</v>
      </c>
      <c r="AE510" s="292"/>
      <c r="AF510" s="292"/>
      <c r="AG510" s="267">
        <v>1</v>
      </c>
      <c r="AH510" s="292"/>
      <c r="AI510" s="292"/>
      <c r="AJ510" s="267">
        <v>1</v>
      </c>
      <c r="AK510" s="292"/>
      <c r="AL510" s="292"/>
      <c r="AM510" s="61"/>
    </row>
    <row r="511" spans="3:39" s="96" customFormat="1" ht="18.600000000000001" customHeight="1">
      <c r="C511" s="60"/>
      <c r="D511" s="289" t="s">
        <v>277</v>
      </c>
      <c r="E511" s="290"/>
      <c r="F511" s="290"/>
      <c r="G511" s="290"/>
      <c r="H511" s="290"/>
      <c r="I511" s="290"/>
      <c r="J511" s="290"/>
      <c r="K511" s="290"/>
      <c r="L511" s="290"/>
      <c r="M511" s="290"/>
      <c r="N511" s="290"/>
      <c r="O511" s="290"/>
      <c r="P511" s="290"/>
      <c r="Q511" s="290"/>
      <c r="R511" s="290"/>
      <c r="S511" s="290"/>
      <c r="T511" s="290"/>
      <c r="U511" s="290"/>
      <c r="V511" s="290"/>
      <c r="W511" s="290"/>
      <c r="X511" s="233">
        <v>1</v>
      </c>
      <c r="Y511" s="291"/>
      <c r="Z511" s="291"/>
      <c r="AA511" s="233">
        <v>0</v>
      </c>
      <c r="AB511" s="291"/>
      <c r="AC511" s="291"/>
      <c r="AD511" s="233">
        <v>0</v>
      </c>
      <c r="AE511" s="291"/>
      <c r="AF511" s="291"/>
      <c r="AG511" s="233">
        <v>1</v>
      </c>
      <c r="AH511" s="291"/>
      <c r="AI511" s="291"/>
      <c r="AJ511" s="233">
        <v>2</v>
      </c>
      <c r="AK511" s="291"/>
      <c r="AL511" s="291"/>
      <c r="AM511" s="61"/>
    </row>
    <row r="512" spans="3:39" ht="8.4499999999999993" customHeight="1" thickBot="1">
      <c r="C512" s="41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45"/>
    </row>
    <row r="515" spans="3:39" ht="23.25">
      <c r="C515" s="1" t="s">
        <v>280</v>
      </c>
    </row>
    <row r="516" spans="3:39">
      <c r="C516" s="5" t="s">
        <v>281</v>
      </c>
    </row>
    <row r="517" spans="3:39" ht="7.15" customHeight="1" thickBot="1">
      <c r="D517" s="234" t="s">
        <v>467</v>
      </c>
      <c r="E517" s="235"/>
      <c r="F517" s="235"/>
      <c r="G517" s="235"/>
      <c r="H517" s="235"/>
      <c r="I517" s="235"/>
      <c r="J517" s="235"/>
      <c r="K517" s="235"/>
      <c r="L517" s="235"/>
      <c r="M517" s="236"/>
      <c r="N517" s="236"/>
    </row>
    <row r="518" spans="3:39" ht="7.15" customHeight="1">
      <c r="C518" s="37"/>
      <c r="D518" s="235"/>
      <c r="E518" s="235"/>
      <c r="F518" s="235"/>
      <c r="G518" s="235"/>
      <c r="H518" s="235"/>
      <c r="I518" s="235"/>
      <c r="J518" s="235"/>
      <c r="K518" s="235"/>
      <c r="L518" s="235"/>
      <c r="M518" s="236"/>
      <c r="N518" s="2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9"/>
    </row>
    <row r="519" spans="3:39" s="193" customFormat="1" ht="19.149999999999999" customHeight="1">
      <c r="C519" s="60"/>
      <c r="U519" s="280" t="s">
        <v>282</v>
      </c>
      <c r="V519" s="280"/>
      <c r="W519" s="280"/>
      <c r="X519" s="280"/>
      <c r="Y519" s="280"/>
      <c r="Z519" s="280"/>
      <c r="AA519" s="280" t="s">
        <v>283</v>
      </c>
      <c r="AB519" s="280"/>
      <c r="AC519" s="280"/>
      <c r="AD519" s="280"/>
      <c r="AE519" s="280"/>
      <c r="AF519" s="280"/>
      <c r="AG519" s="280" t="s">
        <v>479</v>
      </c>
      <c r="AH519" s="280"/>
      <c r="AI519" s="280"/>
      <c r="AJ519" s="280"/>
      <c r="AK519" s="280"/>
      <c r="AL519" s="280"/>
      <c r="AM519" s="61"/>
    </row>
    <row r="520" spans="3:39" ht="7.15" customHeight="1">
      <c r="C520" s="38"/>
      <c r="AM520" s="40"/>
    </row>
    <row r="521" spans="3:39" s="193" customFormat="1" ht="19.149999999999999" customHeight="1">
      <c r="C521" s="60"/>
      <c r="D521" s="243" t="s">
        <v>284</v>
      </c>
      <c r="E521" s="243"/>
      <c r="F521" s="243"/>
      <c r="G521" s="244"/>
      <c r="H521" s="244"/>
      <c r="I521" s="244"/>
      <c r="J521" s="244"/>
      <c r="K521" s="244"/>
      <c r="L521" s="244"/>
      <c r="M521" s="244"/>
      <c r="N521" s="244"/>
      <c r="O521" s="244"/>
      <c r="P521" s="239"/>
      <c r="Q521" s="239"/>
      <c r="R521" s="239"/>
      <c r="S521" s="239"/>
      <c r="T521" s="239"/>
      <c r="U521" s="269">
        <v>550732.99</v>
      </c>
      <c r="V521" s="269"/>
      <c r="W521" s="269"/>
      <c r="X521" s="269"/>
      <c r="Y521" s="269"/>
      <c r="Z521" s="269"/>
      <c r="AA521" s="269">
        <v>491053.13</v>
      </c>
      <c r="AB521" s="269"/>
      <c r="AC521" s="269"/>
      <c r="AD521" s="269"/>
      <c r="AE521" s="269"/>
      <c r="AF521" s="269"/>
      <c r="AG521" s="269">
        <v>483210</v>
      </c>
      <c r="AH521" s="269"/>
      <c r="AI521" s="269"/>
      <c r="AJ521" s="269"/>
      <c r="AK521" s="269"/>
      <c r="AL521" s="269"/>
      <c r="AM521" s="61"/>
    </row>
    <row r="522" spans="3:39" s="193" customFormat="1" ht="19.149999999999999" customHeight="1">
      <c r="C522" s="60"/>
      <c r="D522" s="200"/>
      <c r="E522" s="237" t="s">
        <v>285</v>
      </c>
      <c r="F522" s="238"/>
      <c r="G522" s="238"/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9"/>
      <c r="U522" s="233">
        <v>108240</v>
      </c>
      <c r="V522" s="233"/>
      <c r="W522" s="233"/>
      <c r="X522" s="233"/>
      <c r="Y522" s="233"/>
      <c r="Z522" s="233"/>
      <c r="AA522" s="233">
        <v>105000</v>
      </c>
      <c r="AB522" s="233"/>
      <c r="AC522" s="233"/>
      <c r="AD522" s="233"/>
      <c r="AE522" s="233"/>
      <c r="AF522" s="233"/>
      <c r="AG522" s="233">
        <v>111000</v>
      </c>
      <c r="AH522" s="233"/>
      <c r="AI522" s="233"/>
      <c r="AJ522" s="233"/>
      <c r="AK522" s="233"/>
      <c r="AL522" s="233"/>
      <c r="AM522" s="61"/>
    </row>
    <row r="523" spans="3:39" s="193" customFormat="1" ht="19.149999999999999" customHeight="1">
      <c r="C523" s="60"/>
      <c r="D523" s="200"/>
      <c r="E523" s="237" t="s">
        <v>286</v>
      </c>
      <c r="F523" s="238"/>
      <c r="G523" s="238"/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9"/>
      <c r="U523" s="233">
        <v>7000</v>
      </c>
      <c r="V523" s="233"/>
      <c r="W523" s="233"/>
      <c r="X523" s="233"/>
      <c r="Y523" s="233"/>
      <c r="Z523" s="233"/>
      <c r="AA523" s="233">
        <v>3000</v>
      </c>
      <c r="AB523" s="233"/>
      <c r="AC523" s="233"/>
      <c r="AD523" s="233"/>
      <c r="AE523" s="233"/>
      <c r="AF523" s="233"/>
      <c r="AG523" s="233">
        <v>4500</v>
      </c>
      <c r="AH523" s="233"/>
      <c r="AI523" s="233"/>
      <c r="AJ523" s="233"/>
      <c r="AK523" s="233"/>
      <c r="AL523" s="233"/>
      <c r="AM523" s="61"/>
    </row>
    <row r="524" spans="3:39" s="193" customFormat="1" ht="19.149999999999999" customHeight="1">
      <c r="C524" s="60"/>
      <c r="D524" s="200"/>
      <c r="E524" s="237" t="s">
        <v>287</v>
      </c>
      <c r="F524" s="238"/>
      <c r="G524" s="238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9"/>
      <c r="U524" s="233">
        <v>55275</v>
      </c>
      <c r="V524" s="233"/>
      <c r="W524" s="233"/>
      <c r="X524" s="233"/>
      <c r="Y524" s="233"/>
      <c r="Z524" s="233"/>
      <c r="AA524" s="233">
        <v>56150</v>
      </c>
      <c r="AB524" s="233"/>
      <c r="AC524" s="233"/>
      <c r="AD524" s="233"/>
      <c r="AE524" s="233"/>
      <c r="AF524" s="233"/>
      <c r="AG524" s="233">
        <v>68025</v>
      </c>
      <c r="AH524" s="233"/>
      <c r="AI524" s="233"/>
      <c r="AJ524" s="233"/>
      <c r="AK524" s="233"/>
      <c r="AL524" s="233"/>
      <c r="AM524" s="61"/>
    </row>
    <row r="525" spans="3:39" s="193" customFormat="1" ht="19.149999999999999" customHeight="1">
      <c r="C525" s="60"/>
      <c r="D525" s="200"/>
      <c r="E525" s="237" t="s">
        <v>288</v>
      </c>
      <c r="F525" s="238"/>
      <c r="G525" s="238"/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9"/>
      <c r="U525" s="233">
        <v>89310</v>
      </c>
      <c r="V525" s="233"/>
      <c r="W525" s="233"/>
      <c r="X525" s="233"/>
      <c r="Y525" s="233"/>
      <c r="Z525" s="233"/>
      <c r="AA525" s="233">
        <v>87310</v>
      </c>
      <c r="AB525" s="233"/>
      <c r="AC525" s="233"/>
      <c r="AD525" s="233"/>
      <c r="AE525" s="233"/>
      <c r="AF525" s="233"/>
      <c r="AG525" s="233">
        <v>87160</v>
      </c>
      <c r="AH525" s="233"/>
      <c r="AI525" s="233"/>
      <c r="AJ525" s="233"/>
      <c r="AK525" s="233"/>
      <c r="AL525" s="233"/>
      <c r="AM525" s="61"/>
    </row>
    <row r="526" spans="3:39" s="193" customFormat="1" ht="19.149999999999999" customHeight="1">
      <c r="C526" s="60"/>
      <c r="D526" s="200"/>
      <c r="E526" s="237" t="s">
        <v>289</v>
      </c>
      <c r="F526" s="238"/>
      <c r="G526" s="238"/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9"/>
      <c r="U526" s="233">
        <v>167429</v>
      </c>
      <c r="V526" s="233"/>
      <c r="W526" s="233"/>
      <c r="X526" s="233"/>
      <c r="Y526" s="233"/>
      <c r="Z526" s="233"/>
      <c r="AA526" s="233">
        <v>165525</v>
      </c>
      <c r="AB526" s="233"/>
      <c r="AC526" s="233"/>
      <c r="AD526" s="233"/>
      <c r="AE526" s="233"/>
      <c r="AF526" s="233"/>
      <c r="AG526" s="233">
        <v>186525</v>
      </c>
      <c r="AH526" s="233"/>
      <c r="AI526" s="233"/>
      <c r="AJ526" s="233"/>
      <c r="AK526" s="233"/>
      <c r="AL526" s="233"/>
      <c r="AM526" s="61"/>
    </row>
    <row r="527" spans="3:39" s="193" customFormat="1" ht="19.149999999999999" customHeight="1">
      <c r="C527" s="60"/>
      <c r="D527" s="200"/>
      <c r="E527" s="237" t="s">
        <v>290</v>
      </c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9"/>
      <c r="U527" s="233">
        <v>1000</v>
      </c>
      <c r="V527" s="233"/>
      <c r="W527" s="233"/>
      <c r="X527" s="233"/>
      <c r="Y527" s="233"/>
      <c r="Z527" s="233"/>
      <c r="AA527" s="233">
        <v>1000</v>
      </c>
      <c r="AB527" s="233"/>
      <c r="AC527" s="233"/>
      <c r="AD527" s="233"/>
      <c r="AE527" s="233"/>
      <c r="AF527" s="233"/>
      <c r="AG527" s="233">
        <v>1000</v>
      </c>
      <c r="AH527" s="233"/>
      <c r="AI527" s="233"/>
      <c r="AJ527" s="233"/>
      <c r="AK527" s="233"/>
      <c r="AL527" s="233"/>
      <c r="AM527" s="61"/>
    </row>
    <row r="528" spans="3:39" s="193" customFormat="1" ht="19.149999999999999" customHeight="1">
      <c r="C528" s="60"/>
      <c r="D528" s="200"/>
      <c r="E528" s="237" t="s">
        <v>291</v>
      </c>
      <c r="F528" s="238"/>
      <c r="G528" s="238"/>
      <c r="H528" s="238"/>
      <c r="I528" s="238"/>
      <c r="J528" s="238"/>
      <c r="K528" s="238"/>
      <c r="L528" s="238"/>
      <c r="M528" s="238"/>
      <c r="N528" s="238"/>
      <c r="O528" s="238"/>
      <c r="P528" s="238"/>
      <c r="Q528" s="238"/>
      <c r="R528" s="238"/>
      <c r="S528" s="238"/>
      <c r="T528" s="239"/>
      <c r="U528" s="233">
        <v>47596.41</v>
      </c>
      <c r="V528" s="233"/>
      <c r="W528" s="233"/>
      <c r="X528" s="233"/>
      <c r="Y528" s="233"/>
      <c r="Z528" s="233"/>
      <c r="AA528" s="233">
        <v>66630.52</v>
      </c>
      <c r="AB528" s="233"/>
      <c r="AC528" s="233"/>
      <c r="AD528" s="233"/>
      <c r="AE528" s="233"/>
      <c r="AF528" s="233"/>
      <c r="AG528" s="233">
        <v>25000</v>
      </c>
      <c r="AH528" s="233"/>
      <c r="AI528" s="233"/>
      <c r="AJ528" s="233"/>
      <c r="AK528" s="233"/>
      <c r="AL528" s="233"/>
      <c r="AM528" s="61"/>
    </row>
    <row r="529" spans="3:39" s="193" customFormat="1" ht="19.149999999999999" customHeight="1">
      <c r="C529" s="60"/>
      <c r="D529" s="200"/>
      <c r="E529" s="237" t="s">
        <v>292</v>
      </c>
      <c r="F529" s="238"/>
      <c r="G529" s="238"/>
      <c r="H529" s="238"/>
      <c r="I529" s="238"/>
      <c r="J529" s="238"/>
      <c r="K529" s="238"/>
      <c r="L529" s="238"/>
      <c r="M529" s="238"/>
      <c r="N529" s="238"/>
      <c r="O529" s="238"/>
      <c r="P529" s="238"/>
      <c r="Q529" s="238"/>
      <c r="R529" s="238"/>
      <c r="S529" s="238"/>
      <c r="T529" s="239"/>
      <c r="U529" s="233">
        <v>74882.58</v>
      </c>
      <c r="V529" s="233"/>
      <c r="W529" s="233"/>
      <c r="X529" s="233"/>
      <c r="Y529" s="233"/>
      <c r="Z529" s="233"/>
      <c r="AA529" s="233">
        <v>6437.61</v>
      </c>
      <c r="AB529" s="233"/>
      <c r="AC529" s="233"/>
      <c r="AD529" s="233"/>
      <c r="AE529" s="233"/>
      <c r="AF529" s="233"/>
      <c r="AG529" s="233" t="s">
        <v>583</v>
      </c>
      <c r="AH529" s="233"/>
      <c r="AI529" s="233"/>
      <c r="AJ529" s="233"/>
      <c r="AK529" s="233"/>
      <c r="AL529" s="233"/>
      <c r="AM529" s="61"/>
    </row>
    <row r="530" spans="3:39" s="193" customFormat="1" ht="19.149999999999999" customHeight="1">
      <c r="C530" s="60"/>
      <c r="D530" s="200"/>
      <c r="E530" s="237" t="s">
        <v>293</v>
      </c>
      <c r="F530" s="238"/>
      <c r="G530" s="238"/>
      <c r="H530" s="238"/>
      <c r="I530" s="238"/>
      <c r="J530" s="238"/>
      <c r="K530" s="238"/>
      <c r="L530" s="238"/>
      <c r="M530" s="238"/>
      <c r="N530" s="238"/>
      <c r="O530" s="238"/>
      <c r="P530" s="238"/>
      <c r="Q530" s="238"/>
      <c r="R530" s="238"/>
      <c r="S530" s="238"/>
      <c r="T530" s="239"/>
      <c r="U530" s="233" t="s">
        <v>583</v>
      </c>
      <c r="V530" s="233"/>
      <c r="W530" s="233"/>
      <c r="X530" s="233"/>
      <c r="Y530" s="233"/>
      <c r="Z530" s="233"/>
      <c r="AA530" s="233" t="s">
        <v>583</v>
      </c>
      <c r="AB530" s="233"/>
      <c r="AC530" s="233"/>
      <c r="AD530" s="233"/>
      <c r="AE530" s="233"/>
      <c r="AF530" s="233"/>
      <c r="AG530" s="233" t="s">
        <v>583</v>
      </c>
      <c r="AH530" s="233"/>
      <c r="AI530" s="233"/>
      <c r="AJ530" s="233"/>
      <c r="AK530" s="233"/>
      <c r="AL530" s="233"/>
      <c r="AM530" s="61"/>
    </row>
    <row r="531" spans="3:39" ht="8.4499999999999993" customHeight="1">
      <c r="C531" s="54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55"/>
    </row>
    <row r="532" spans="3:39" ht="8.4499999999999993" customHeight="1">
      <c r="C532" s="38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3"/>
      <c r="AM532" s="40"/>
    </row>
    <row r="533" spans="3:39" s="193" customFormat="1" ht="19.149999999999999" customHeight="1">
      <c r="C533" s="60"/>
      <c r="D533" s="243" t="s">
        <v>294</v>
      </c>
      <c r="E533" s="243"/>
      <c r="F533" s="243"/>
      <c r="G533" s="244"/>
      <c r="H533" s="244"/>
      <c r="I533" s="244"/>
      <c r="J533" s="244"/>
      <c r="K533" s="244"/>
      <c r="L533" s="244"/>
      <c r="M533" s="244"/>
      <c r="N533" s="244"/>
      <c r="O533" s="244"/>
      <c r="P533" s="239"/>
      <c r="Q533" s="239"/>
      <c r="R533" s="239"/>
      <c r="S533" s="239"/>
      <c r="T533" s="239"/>
      <c r="U533" s="269">
        <v>550732.99</v>
      </c>
      <c r="V533" s="269"/>
      <c r="W533" s="269"/>
      <c r="X533" s="269"/>
      <c r="Y533" s="269"/>
      <c r="Z533" s="269"/>
      <c r="AA533" s="269">
        <v>491053.13</v>
      </c>
      <c r="AB533" s="269"/>
      <c r="AC533" s="269"/>
      <c r="AD533" s="269"/>
      <c r="AE533" s="269"/>
      <c r="AF533" s="269"/>
      <c r="AG533" s="269">
        <v>483210</v>
      </c>
      <c r="AH533" s="269"/>
      <c r="AI533" s="269"/>
      <c r="AJ533" s="269"/>
      <c r="AK533" s="269"/>
      <c r="AL533" s="269"/>
      <c r="AM533" s="61"/>
    </row>
    <row r="534" spans="3:39" s="193" customFormat="1" ht="19.149999999999999" customHeight="1">
      <c r="C534" s="60"/>
      <c r="D534" s="200"/>
      <c r="E534" s="237" t="s">
        <v>295</v>
      </c>
      <c r="F534" s="238"/>
      <c r="G534" s="238"/>
      <c r="H534" s="238"/>
      <c r="I534" s="238"/>
      <c r="J534" s="238"/>
      <c r="K534" s="238"/>
      <c r="L534" s="238"/>
      <c r="M534" s="238"/>
      <c r="N534" s="238"/>
      <c r="O534" s="238"/>
      <c r="P534" s="238"/>
      <c r="Q534" s="238"/>
      <c r="R534" s="238"/>
      <c r="S534" s="238"/>
      <c r="T534" s="239"/>
      <c r="U534" s="233">
        <v>174923.33</v>
      </c>
      <c r="V534" s="233"/>
      <c r="W534" s="233"/>
      <c r="X534" s="233"/>
      <c r="Y534" s="233"/>
      <c r="Z534" s="233"/>
      <c r="AA534" s="233">
        <v>167838.23</v>
      </c>
      <c r="AB534" s="233"/>
      <c r="AC534" s="233"/>
      <c r="AD534" s="233"/>
      <c r="AE534" s="233"/>
      <c r="AF534" s="233"/>
      <c r="AG534" s="233">
        <v>147475</v>
      </c>
      <c r="AH534" s="233"/>
      <c r="AI534" s="233"/>
      <c r="AJ534" s="233"/>
      <c r="AK534" s="233"/>
      <c r="AL534" s="233"/>
      <c r="AM534" s="61"/>
    </row>
    <row r="535" spans="3:39" s="193" customFormat="1" ht="19.149999999999999" customHeight="1">
      <c r="C535" s="60"/>
      <c r="D535" s="200"/>
      <c r="E535" s="237" t="s">
        <v>296</v>
      </c>
      <c r="F535" s="238"/>
      <c r="G535" s="238"/>
      <c r="H535" s="238"/>
      <c r="I535" s="238"/>
      <c r="J535" s="238"/>
      <c r="K535" s="238"/>
      <c r="L535" s="238"/>
      <c r="M535" s="238"/>
      <c r="N535" s="238"/>
      <c r="O535" s="238"/>
      <c r="P535" s="238"/>
      <c r="Q535" s="238"/>
      <c r="R535" s="238"/>
      <c r="S535" s="238"/>
      <c r="T535" s="239"/>
      <c r="U535" s="233">
        <v>171377.66</v>
      </c>
      <c r="V535" s="233"/>
      <c r="W535" s="233"/>
      <c r="X535" s="233"/>
      <c r="Y535" s="233"/>
      <c r="Z535" s="233"/>
      <c r="AA535" s="233">
        <v>169985.47</v>
      </c>
      <c r="AB535" s="233"/>
      <c r="AC535" s="233"/>
      <c r="AD535" s="233"/>
      <c r="AE535" s="233"/>
      <c r="AF535" s="233"/>
      <c r="AG535" s="233">
        <v>164150</v>
      </c>
      <c r="AH535" s="233"/>
      <c r="AI535" s="233"/>
      <c r="AJ535" s="233"/>
      <c r="AK535" s="233"/>
      <c r="AL535" s="233"/>
      <c r="AM535" s="61"/>
    </row>
    <row r="536" spans="3:39" s="193" customFormat="1" ht="19.149999999999999" customHeight="1">
      <c r="C536" s="60"/>
      <c r="D536" s="200"/>
      <c r="E536" s="237" t="s">
        <v>297</v>
      </c>
      <c r="F536" s="238"/>
      <c r="G536" s="238"/>
      <c r="H536" s="238"/>
      <c r="I536" s="238"/>
      <c r="J536" s="238"/>
      <c r="K536" s="238"/>
      <c r="L536" s="238"/>
      <c r="M536" s="238"/>
      <c r="N536" s="238"/>
      <c r="O536" s="238"/>
      <c r="P536" s="238"/>
      <c r="Q536" s="238"/>
      <c r="R536" s="238"/>
      <c r="S536" s="238"/>
      <c r="T536" s="239"/>
      <c r="U536" s="233">
        <v>8950</v>
      </c>
      <c r="V536" s="233"/>
      <c r="W536" s="233"/>
      <c r="X536" s="233"/>
      <c r="Y536" s="233"/>
      <c r="Z536" s="233"/>
      <c r="AA536" s="233">
        <v>7500</v>
      </c>
      <c r="AB536" s="233"/>
      <c r="AC536" s="233"/>
      <c r="AD536" s="233"/>
      <c r="AE536" s="233"/>
      <c r="AF536" s="233"/>
      <c r="AG536" s="233">
        <v>4195</v>
      </c>
      <c r="AH536" s="233"/>
      <c r="AI536" s="233"/>
      <c r="AJ536" s="233"/>
      <c r="AK536" s="233"/>
      <c r="AL536" s="233"/>
      <c r="AM536" s="61"/>
    </row>
    <row r="537" spans="3:39" s="193" customFormat="1" ht="19.149999999999999" customHeight="1">
      <c r="C537" s="60"/>
      <c r="D537" s="200"/>
      <c r="E537" s="237" t="s">
        <v>288</v>
      </c>
      <c r="F537" s="238"/>
      <c r="G537" s="238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9"/>
      <c r="U537" s="233">
        <v>15650</v>
      </c>
      <c r="V537" s="233"/>
      <c r="W537" s="233"/>
      <c r="X537" s="233"/>
      <c r="Y537" s="233"/>
      <c r="Z537" s="233"/>
      <c r="AA537" s="233">
        <v>15800</v>
      </c>
      <c r="AB537" s="233"/>
      <c r="AC537" s="233"/>
      <c r="AD537" s="233"/>
      <c r="AE537" s="233"/>
      <c r="AF537" s="233"/>
      <c r="AG537" s="233">
        <v>15000</v>
      </c>
      <c r="AH537" s="233"/>
      <c r="AI537" s="233"/>
      <c r="AJ537" s="233"/>
      <c r="AK537" s="233"/>
      <c r="AL537" s="233"/>
      <c r="AM537" s="61"/>
    </row>
    <row r="538" spans="3:39" s="193" customFormat="1" ht="19.149999999999999" customHeight="1">
      <c r="C538" s="60"/>
      <c r="D538" s="200"/>
      <c r="E538" s="237" t="s">
        <v>298</v>
      </c>
      <c r="F538" s="238"/>
      <c r="G538" s="238"/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9"/>
      <c r="U538" s="233" t="s">
        <v>583</v>
      </c>
      <c r="V538" s="233"/>
      <c r="W538" s="233"/>
      <c r="X538" s="233"/>
      <c r="Y538" s="233"/>
      <c r="Z538" s="233"/>
      <c r="AA538" s="233" t="s">
        <v>583</v>
      </c>
      <c r="AB538" s="233"/>
      <c r="AC538" s="233"/>
      <c r="AD538" s="233"/>
      <c r="AE538" s="233"/>
      <c r="AF538" s="233"/>
      <c r="AG538" s="233" t="s">
        <v>583</v>
      </c>
      <c r="AH538" s="233"/>
      <c r="AI538" s="233"/>
      <c r="AJ538" s="233"/>
      <c r="AK538" s="233"/>
      <c r="AL538" s="233"/>
      <c r="AM538" s="61"/>
    </row>
    <row r="539" spans="3:39" s="193" customFormat="1" ht="19.149999999999999" customHeight="1">
      <c r="C539" s="60"/>
      <c r="D539" s="200"/>
      <c r="E539" s="237" t="s">
        <v>299</v>
      </c>
      <c r="F539" s="238"/>
      <c r="G539" s="238"/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9"/>
      <c r="U539" s="233">
        <v>31581</v>
      </c>
      <c r="V539" s="233"/>
      <c r="W539" s="233"/>
      <c r="X539" s="233"/>
      <c r="Y539" s="233"/>
      <c r="Z539" s="233"/>
      <c r="AA539" s="233">
        <v>46229.43</v>
      </c>
      <c r="AB539" s="233"/>
      <c r="AC539" s="233"/>
      <c r="AD539" s="233"/>
      <c r="AE539" s="233"/>
      <c r="AF539" s="233"/>
      <c r="AG539" s="233">
        <v>68690</v>
      </c>
      <c r="AH539" s="233"/>
      <c r="AI539" s="233"/>
      <c r="AJ539" s="233"/>
      <c r="AK539" s="233"/>
      <c r="AL539" s="233"/>
      <c r="AM539" s="61"/>
    </row>
    <row r="540" spans="3:39" s="193" customFormat="1" ht="19.149999999999999" customHeight="1">
      <c r="C540" s="60"/>
      <c r="D540" s="200"/>
      <c r="E540" s="237" t="s">
        <v>300</v>
      </c>
      <c r="F540" s="238"/>
      <c r="G540" s="238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9"/>
      <c r="U540" s="233" t="s">
        <v>583</v>
      </c>
      <c r="V540" s="233"/>
      <c r="W540" s="233"/>
      <c r="X540" s="233"/>
      <c r="Y540" s="233"/>
      <c r="Z540" s="233"/>
      <c r="AA540" s="233" t="s">
        <v>583</v>
      </c>
      <c r="AB540" s="233"/>
      <c r="AC540" s="233"/>
      <c r="AD540" s="233"/>
      <c r="AE540" s="233"/>
      <c r="AF540" s="233"/>
      <c r="AG540" s="233" t="s">
        <v>583</v>
      </c>
      <c r="AH540" s="233"/>
      <c r="AI540" s="233"/>
      <c r="AJ540" s="233"/>
      <c r="AK540" s="233"/>
      <c r="AL540" s="233"/>
      <c r="AM540" s="61"/>
    </row>
    <row r="541" spans="3:39" s="193" customFormat="1" ht="19.149999999999999" customHeight="1">
      <c r="C541" s="60"/>
      <c r="D541" s="200"/>
      <c r="E541" s="237" t="s">
        <v>292</v>
      </c>
      <c r="F541" s="238"/>
      <c r="G541" s="238"/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9"/>
      <c r="U541" s="233" t="s">
        <v>583</v>
      </c>
      <c r="V541" s="233"/>
      <c r="W541" s="233"/>
      <c r="X541" s="233"/>
      <c r="Y541" s="233"/>
      <c r="Z541" s="233"/>
      <c r="AA541" s="233" t="s">
        <v>583</v>
      </c>
      <c r="AB541" s="233"/>
      <c r="AC541" s="233"/>
      <c r="AD541" s="233"/>
      <c r="AE541" s="233"/>
      <c r="AF541" s="233"/>
      <c r="AG541" s="233" t="s">
        <v>583</v>
      </c>
      <c r="AH541" s="233"/>
      <c r="AI541" s="233"/>
      <c r="AJ541" s="233"/>
      <c r="AK541" s="233"/>
      <c r="AL541" s="233"/>
      <c r="AM541" s="61"/>
    </row>
    <row r="542" spans="3:39" s="193" customFormat="1" ht="19.149999999999999" customHeight="1">
      <c r="C542" s="60"/>
      <c r="D542" s="200"/>
      <c r="E542" s="237" t="s">
        <v>293</v>
      </c>
      <c r="F542" s="238"/>
      <c r="G542" s="238"/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9"/>
      <c r="U542" s="233">
        <v>148251</v>
      </c>
      <c r="V542" s="233"/>
      <c r="W542" s="233"/>
      <c r="X542" s="233"/>
      <c r="Y542" s="233"/>
      <c r="Z542" s="233"/>
      <c r="AA542" s="233">
        <v>83700</v>
      </c>
      <c r="AB542" s="233"/>
      <c r="AC542" s="233"/>
      <c r="AD542" s="233"/>
      <c r="AE542" s="233"/>
      <c r="AF542" s="233"/>
      <c r="AG542" s="233">
        <v>83700</v>
      </c>
      <c r="AH542" s="233"/>
      <c r="AI542" s="233"/>
      <c r="AJ542" s="233"/>
      <c r="AK542" s="233"/>
      <c r="AL542" s="233"/>
      <c r="AM542" s="61"/>
    </row>
    <row r="543" spans="3:39" ht="8.4499999999999993" customHeight="1" thickBot="1">
      <c r="C543" s="41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  <c r="AE543" s="44"/>
      <c r="AF543" s="44"/>
      <c r="AG543" s="44"/>
      <c r="AH543" s="44"/>
      <c r="AI543" s="44"/>
      <c r="AJ543" s="44"/>
      <c r="AK543" s="44"/>
      <c r="AL543" s="44"/>
      <c r="AM543" s="45"/>
    </row>
    <row r="545" spans="3:39" ht="7.15" customHeight="1" thickBot="1">
      <c r="D545" s="234" t="s">
        <v>468</v>
      </c>
      <c r="E545" s="235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6"/>
      <c r="S545" s="236"/>
    </row>
    <row r="546" spans="3:39" ht="7.15" customHeight="1">
      <c r="C546" s="37"/>
      <c r="D546" s="235"/>
      <c r="E546" s="235"/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6"/>
      <c r="S546" s="2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9"/>
    </row>
    <row r="547" spans="3:39" s="193" customFormat="1" ht="19.149999999999999" customHeight="1">
      <c r="C547" s="60"/>
      <c r="U547" s="280" t="s">
        <v>301</v>
      </c>
      <c r="V547" s="280"/>
      <c r="W547" s="280"/>
      <c r="X547" s="280"/>
      <c r="Y547" s="280"/>
      <c r="Z547" s="280"/>
      <c r="AA547" s="280" t="s">
        <v>302</v>
      </c>
      <c r="AB547" s="280"/>
      <c r="AC547" s="280"/>
      <c r="AD547" s="280"/>
      <c r="AE547" s="280"/>
      <c r="AF547" s="280"/>
      <c r="AG547" s="280" t="s">
        <v>303</v>
      </c>
      <c r="AH547" s="280"/>
      <c r="AI547" s="280"/>
      <c r="AJ547" s="280"/>
      <c r="AK547" s="280"/>
      <c r="AL547" s="280"/>
      <c r="AM547" s="61"/>
    </row>
    <row r="548" spans="3:39" ht="8.4499999999999993" customHeight="1">
      <c r="C548" s="38"/>
      <c r="AM548" s="40"/>
    </row>
    <row r="549" spans="3:39" s="193" customFormat="1" ht="19.149999999999999" customHeight="1">
      <c r="C549" s="60"/>
      <c r="D549" s="243" t="s">
        <v>284</v>
      </c>
      <c r="E549" s="243"/>
      <c r="F549" s="243"/>
      <c r="G549" s="244"/>
      <c r="H549" s="244"/>
      <c r="I549" s="244"/>
      <c r="J549" s="244"/>
      <c r="K549" s="244"/>
      <c r="L549" s="244"/>
      <c r="M549" s="244"/>
      <c r="N549" s="244"/>
      <c r="O549" s="244"/>
      <c r="P549" s="239"/>
      <c r="Q549" s="239"/>
      <c r="R549" s="239"/>
      <c r="S549" s="239"/>
      <c r="T549" s="239"/>
      <c r="U549" s="269">
        <v>508100.45</v>
      </c>
      <c r="V549" s="269"/>
      <c r="W549" s="269"/>
      <c r="X549" s="269"/>
      <c r="Y549" s="269"/>
      <c r="Z549" s="269"/>
      <c r="AA549" s="269">
        <v>426581.39</v>
      </c>
      <c r="AB549" s="269"/>
      <c r="AC549" s="269"/>
      <c r="AD549" s="269"/>
      <c r="AE549" s="269"/>
      <c r="AF549" s="269"/>
      <c r="AG549" s="269">
        <v>508600.75</v>
      </c>
      <c r="AH549" s="269"/>
      <c r="AI549" s="269"/>
      <c r="AJ549" s="269"/>
      <c r="AK549" s="269"/>
      <c r="AL549" s="269"/>
      <c r="AM549" s="61"/>
    </row>
    <row r="550" spans="3:39" s="193" customFormat="1" ht="19.149999999999999" customHeight="1">
      <c r="C550" s="60"/>
      <c r="D550" s="200"/>
      <c r="E550" s="237" t="s">
        <v>285</v>
      </c>
      <c r="F550" s="238"/>
      <c r="G550" s="238"/>
      <c r="H550" s="238"/>
      <c r="I550" s="238"/>
      <c r="J550" s="238"/>
      <c r="K550" s="238"/>
      <c r="L550" s="238"/>
      <c r="M550" s="238"/>
      <c r="N550" s="238"/>
      <c r="O550" s="238"/>
      <c r="P550" s="238"/>
      <c r="Q550" s="238"/>
      <c r="R550" s="238"/>
      <c r="S550" s="238"/>
      <c r="T550" s="239"/>
      <c r="U550" s="233">
        <v>100054.07</v>
      </c>
      <c r="V550" s="233"/>
      <c r="W550" s="233"/>
      <c r="X550" s="233"/>
      <c r="Y550" s="233"/>
      <c r="Z550" s="233"/>
      <c r="AA550" s="233">
        <v>102611.28</v>
      </c>
      <c r="AB550" s="233"/>
      <c r="AC550" s="233"/>
      <c r="AD550" s="233"/>
      <c r="AE550" s="233"/>
      <c r="AF550" s="233"/>
      <c r="AG550" s="233">
        <v>100989.75</v>
      </c>
      <c r="AH550" s="233"/>
      <c r="AI550" s="233"/>
      <c r="AJ550" s="233"/>
      <c r="AK550" s="233"/>
      <c r="AL550" s="233"/>
      <c r="AM550" s="61"/>
    </row>
    <row r="551" spans="3:39" s="193" customFormat="1" ht="19.149999999999999" customHeight="1">
      <c r="C551" s="60"/>
      <c r="D551" s="200"/>
      <c r="E551" s="237" t="s">
        <v>286</v>
      </c>
      <c r="F551" s="238"/>
      <c r="G551" s="238"/>
      <c r="H551" s="238"/>
      <c r="I551" s="238"/>
      <c r="J551" s="238"/>
      <c r="K551" s="238"/>
      <c r="L551" s="238"/>
      <c r="M551" s="238"/>
      <c r="N551" s="238"/>
      <c r="O551" s="238"/>
      <c r="P551" s="238"/>
      <c r="Q551" s="238"/>
      <c r="R551" s="238"/>
      <c r="S551" s="238"/>
      <c r="T551" s="239"/>
      <c r="U551" s="233">
        <v>4387.6099999999997</v>
      </c>
      <c r="V551" s="233"/>
      <c r="W551" s="233"/>
      <c r="X551" s="233"/>
      <c r="Y551" s="233"/>
      <c r="Z551" s="233"/>
      <c r="AA551" s="233">
        <v>2398.91</v>
      </c>
      <c r="AB551" s="233"/>
      <c r="AC551" s="233"/>
      <c r="AD551" s="233"/>
      <c r="AE551" s="233"/>
      <c r="AF551" s="233"/>
      <c r="AG551" s="233">
        <v>3905.44</v>
      </c>
      <c r="AH551" s="233"/>
      <c r="AI551" s="233"/>
      <c r="AJ551" s="233"/>
      <c r="AK551" s="233"/>
      <c r="AL551" s="233"/>
      <c r="AM551" s="61"/>
    </row>
    <row r="552" spans="3:39" s="193" customFormat="1" ht="19.149999999999999" customHeight="1">
      <c r="C552" s="60"/>
      <c r="D552" s="200"/>
      <c r="E552" s="237" t="s">
        <v>287</v>
      </c>
      <c r="F552" s="238"/>
      <c r="G552" s="238"/>
      <c r="H552" s="238"/>
      <c r="I552" s="238"/>
      <c r="J552" s="238"/>
      <c r="K552" s="238"/>
      <c r="L552" s="238"/>
      <c r="M552" s="238"/>
      <c r="N552" s="238"/>
      <c r="O552" s="238"/>
      <c r="P552" s="238"/>
      <c r="Q552" s="238"/>
      <c r="R552" s="238"/>
      <c r="S552" s="238"/>
      <c r="T552" s="239"/>
      <c r="U552" s="233">
        <v>67205.63</v>
      </c>
      <c r="V552" s="233"/>
      <c r="W552" s="233"/>
      <c r="X552" s="233"/>
      <c r="Y552" s="233"/>
      <c r="Z552" s="233"/>
      <c r="AA552" s="233">
        <v>61863.67</v>
      </c>
      <c r="AB552" s="233"/>
      <c r="AC552" s="233"/>
      <c r="AD552" s="233"/>
      <c r="AE552" s="233"/>
      <c r="AF552" s="233"/>
      <c r="AG552" s="233">
        <v>58642.239999999998</v>
      </c>
      <c r="AH552" s="233"/>
      <c r="AI552" s="233"/>
      <c r="AJ552" s="233"/>
      <c r="AK552" s="233"/>
      <c r="AL552" s="233"/>
      <c r="AM552" s="61"/>
    </row>
    <row r="553" spans="3:39" s="193" customFormat="1" ht="19.149999999999999" customHeight="1">
      <c r="C553" s="60"/>
      <c r="D553" s="200"/>
      <c r="E553" s="237" t="s">
        <v>288</v>
      </c>
      <c r="F553" s="238"/>
      <c r="G553" s="238"/>
      <c r="H553" s="238"/>
      <c r="I553" s="238"/>
      <c r="J553" s="238"/>
      <c r="K553" s="238"/>
      <c r="L553" s="238"/>
      <c r="M553" s="238"/>
      <c r="N553" s="238"/>
      <c r="O553" s="238"/>
      <c r="P553" s="238"/>
      <c r="Q553" s="238"/>
      <c r="R553" s="238"/>
      <c r="S553" s="238"/>
      <c r="T553" s="239"/>
      <c r="U553" s="233">
        <v>78309.039999999994</v>
      </c>
      <c r="V553" s="233"/>
      <c r="W553" s="233"/>
      <c r="X553" s="233"/>
      <c r="Y553" s="233"/>
      <c r="Z553" s="233"/>
      <c r="AA553" s="233">
        <v>81184.02</v>
      </c>
      <c r="AB553" s="233"/>
      <c r="AC553" s="233"/>
      <c r="AD553" s="233"/>
      <c r="AE553" s="233"/>
      <c r="AF553" s="233"/>
      <c r="AG553" s="233">
        <v>81083.02</v>
      </c>
      <c r="AH553" s="233"/>
      <c r="AI553" s="233"/>
      <c r="AJ553" s="233"/>
      <c r="AK553" s="233"/>
      <c r="AL553" s="233"/>
      <c r="AM553" s="61"/>
    </row>
    <row r="554" spans="3:39" s="193" customFormat="1" ht="19.149999999999999" customHeight="1">
      <c r="C554" s="60"/>
      <c r="D554" s="200"/>
      <c r="E554" s="237" t="s">
        <v>289</v>
      </c>
      <c r="F554" s="238"/>
      <c r="G554" s="238"/>
      <c r="H554" s="238"/>
      <c r="I554" s="238"/>
      <c r="J554" s="238"/>
      <c r="K554" s="238"/>
      <c r="L554" s="238"/>
      <c r="M554" s="238"/>
      <c r="N554" s="238"/>
      <c r="O554" s="238"/>
      <c r="P554" s="238"/>
      <c r="Q554" s="238"/>
      <c r="R554" s="238"/>
      <c r="S554" s="238"/>
      <c r="T554" s="239"/>
      <c r="U554" s="233">
        <v>211925.97</v>
      </c>
      <c r="V554" s="233"/>
      <c r="W554" s="233"/>
      <c r="X554" s="233"/>
      <c r="Y554" s="233"/>
      <c r="Z554" s="233"/>
      <c r="AA554" s="233">
        <v>132927.75</v>
      </c>
      <c r="AB554" s="233"/>
      <c r="AC554" s="233"/>
      <c r="AD554" s="233"/>
      <c r="AE554" s="233"/>
      <c r="AF554" s="233"/>
      <c r="AG554" s="233">
        <v>208293.75</v>
      </c>
      <c r="AH554" s="233"/>
      <c r="AI554" s="233"/>
      <c r="AJ554" s="233"/>
      <c r="AK554" s="233"/>
      <c r="AL554" s="233"/>
      <c r="AM554" s="61"/>
    </row>
    <row r="555" spans="3:39" s="193" customFormat="1" ht="19.149999999999999" customHeight="1">
      <c r="C555" s="60"/>
      <c r="D555" s="200"/>
      <c r="E555" s="237" t="s">
        <v>290</v>
      </c>
      <c r="F555" s="238"/>
      <c r="G555" s="238"/>
      <c r="H555" s="238"/>
      <c r="I555" s="238"/>
      <c r="J555" s="238"/>
      <c r="K555" s="238"/>
      <c r="L555" s="238"/>
      <c r="M555" s="238"/>
      <c r="N555" s="238"/>
      <c r="O555" s="238"/>
      <c r="P555" s="238"/>
      <c r="Q555" s="238"/>
      <c r="R555" s="238"/>
      <c r="S555" s="238"/>
      <c r="T555" s="239"/>
      <c r="U555" s="233" t="s">
        <v>583</v>
      </c>
      <c r="V555" s="233"/>
      <c r="W555" s="233"/>
      <c r="X555" s="233"/>
      <c r="Y555" s="233"/>
      <c r="Z555" s="233"/>
      <c r="AA555" s="233" t="s">
        <v>583</v>
      </c>
      <c r="AB555" s="233"/>
      <c r="AC555" s="233"/>
      <c r="AD555" s="233"/>
      <c r="AE555" s="233"/>
      <c r="AF555" s="233"/>
      <c r="AG555" s="233" t="s">
        <v>583</v>
      </c>
      <c r="AH555" s="233"/>
      <c r="AI555" s="233"/>
      <c r="AJ555" s="233"/>
      <c r="AK555" s="233"/>
      <c r="AL555" s="233"/>
      <c r="AM555" s="61"/>
    </row>
    <row r="556" spans="3:39" s="193" customFormat="1" ht="19.149999999999999" customHeight="1">
      <c r="C556" s="60"/>
      <c r="D556" s="200"/>
      <c r="E556" s="237" t="s">
        <v>291</v>
      </c>
      <c r="F556" s="238"/>
      <c r="G556" s="238"/>
      <c r="H556" s="238"/>
      <c r="I556" s="238"/>
      <c r="J556" s="238"/>
      <c r="K556" s="238"/>
      <c r="L556" s="238"/>
      <c r="M556" s="238"/>
      <c r="N556" s="238"/>
      <c r="O556" s="238"/>
      <c r="P556" s="238"/>
      <c r="Q556" s="238"/>
      <c r="R556" s="238"/>
      <c r="S556" s="238"/>
      <c r="T556" s="239"/>
      <c r="U556" s="233">
        <v>46218.13</v>
      </c>
      <c r="V556" s="233"/>
      <c r="W556" s="233"/>
      <c r="X556" s="233"/>
      <c r="Y556" s="233"/>
      <c r="Z556" s="233"/>
      <c r="AA556" s="233">
        <v>45595.76</v>
      </c>
      <c r="AB556" s="233"/>
      <c r="AC556" s="233"/>
      <c r="AD556" s="233"/>
      <c r="AE556" s="233"/>
      <c r="AF556" s="233"/>
      <c r="AG556" s="233">
        <v>55686.55</v>
      </c>
      <c r="AH556" s="233"/>
      <c r="AI556" s="233"/>
      <c r="AJ556" s="233"/>
      <c r="AK556" s="233"/>
      <c r="AL556" s="233"/>
      <c r="AM556" s="61"/>
    </row>
    <row r="557" spans="3:39" s="193" customFormat="1" ht="19.149999999999999" customHeight="1">
      <c r="C557" s="60"/>
      <c r="D557" s="200"/>
      <c r="E557" s="237" t="s">
        <v>292</v>
      </c>
      <c r="F557" s="238"/>
      <c r="G557" s="238"/>
      <c r="H557" s="238"/>
      <c r="I557" s="238"/>
      <c r="J557" s="238"/>
      <c r="K557" s="238"/>
      <c r="L557" s="238"/>
      <c r="M557" s="238"/>
      <c r="N557" s="238"/>
      <c r="O557" s="238"/>
      <c r="P557" s="238"/>
      <c r="Q557" s="238"/>
      <c r="R557" s="238"/>
      <c r="S557" s="238"/>
      <c r="T557" s="239"/>
      <c r="U557" s="233" t="s">
        <v>583</v>
      </c>
      <c r="V557" s="233"/>
      <c r="W557" s="233"/>
      <c r="X557" s="233"/>
      <c r="Y557" s="233"/>
      <c r="Z557" s="233"/>
      <c r="AA557" s="233" t="s">
        <v>583</v>
      </c>
      <c r="AB557" s="233"/>
      <c r="AC557" s="233"/>
      <c r="AD557" s="233"/>
      <c r="AE557" s="233"/>
      <c r="AF557" s="233"/>
      <c r="AG557" s="233" t="s">
        <v>583</v>
      </c>
      <c r="AH557" s="233"/>
      <c r="AI557" s="233"/>
      <c r="AJ557" s="233"/>
      <c r="AK557" s="233"/>
      <c r="AL557" s="233"/>
      <c r="AM557" s="61"/>
    </row>
    <row r="558" spans="3:39" s="193" customFormat="1" ht="19.149999999999999" customHeight="1">
      <c r="C558" s="60"/>
      <c r="D558" s="200"/>
      <c r="E558" s="237" t="s">
        <v>293</v>
      </c>
      <c r="F558" s="238"/>
      <c r="G558" s="238"/>
      <c r="H558" s="238"/>
      <c r="I558" s="238"/>
      <c r="J558" s="238"/>
      <c r="K558" s="238"/>
      <c r="L558" s="238"/>
      <c r="M558" s="238"/>
      <c r="N558" s="238"/>
      <c r="O558" s="238"/>
      <c r="P558" s="238"/>
      <c r="Q558" s="238"/>
      <c r="R558" s="238"/>
      <c r="S558" s="238"/>
      <c r="T558" s="239"/>
      <c r="U558" s="233" t="s">
        <v>583</v>
      </c>
      <c r="V558" s="233"/>
      <c r="W558" s="233"/>
      <c r="X558" s="233"/>
      <c r="Y558" s="233"/>
      <c r="Z558" s="233"/>
      <c r="AA558" s="233" t="s">
        <v>583</v>
      </c>
      <c r="AB558" s="233"/>
      <c r="AC558" s="233"/>
      <c r="AD558" s="233"/>
      <c r="AE558" s="233"/>
      <c r="AF558" s="233"/>
      <c r="AG558" s="233" t="s">
        <v>583</v>
      </c>
      <c r="AH558" s="233"/>
      <c r="AI558" s="233"/>
      <c r="AJ558" s="233"/>
      <c r="AK558" s="233"/>
      <c r="AL558" s="233"/>
      <c r="AM558" s="61"/>
    </row>
    <row r="559" spans="3:39" ht="7.9" customHeight="1">
      <c r="C559" s="54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55"/>
    </row>
    <row r="560" spans="3:39" ht="7.9" customHeight="1">
      <c r="C560" s="38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3"/>
      <c r="AM560" s="40"/>
    </row>
    <row r="561" spans="3:39" s="193" customFormat="1" ht="19.149999999999999" customHeight="1">
      <c r="C561" s="60"/>
      <c r="D561" s="243" t="s">
        <v>294</v>
      </c>
      <c r="E561" s="243"/>
      <c r="F561" s="243"/>
      <c r="G561" s="244"/>
      <c r="H561" s="244"/>
      <c r="I561" s="244"/>
      <c r="J561" s="244"/>
      <c r="K561" s="244"/>
      <c r="L561" s="244"/>
      <c r="M561" s="244"/>
      <c r="N561" s="244"/>
      <c r="O561" s="244"/>
      <c r="P561" s="239"/>
      <c r="Q561" s="239"/>
      <c r="R561" s="239"/>
      <c r="S561" s="239"/>
      <c r="T561" s="239"/>
      <c r="U561" s="269">
        <v>465548.87</v>
      </c>
      <c r="V561" s="269"/>
      <c r="W561" s="269"/>
      <c r="X561" s="269"/>
      <c r="Y561" s="269"/>
      <c r="Z561" s="269"/>
      <c r="AA561" s="269">
        <v>524822.84</v>
      </c>
      <c r="AB561" s="269"/>
      <c r="AC561" s="269"/>
      <c r="AD561" s="269"/>
      <c r="AE561" s="269"/>
      <c r="AF561" s="269"/>
      <c r="AG561" s="269">
        <v>408654.61</v>
      </c>
      <c r="AH561" s="269"/>
      <c r="AI561" s="269"/>
      <c r="AJ561" s="269"/>
      <c r="AK561" s="269"/>
      <c r="AL561" s="269"/>
      <c r="AM561" s="61"/>
    </row>
    <row r="562" spans="3:39" s="193" customFormat="1" ht="19.149999999999999" customHeight="1">
      <c r="C562" s="60"/>
      <c r="D562" s="200"/>
      <c r="E562" s="237" t="s">
        <v>295</v>
      </c>
      <c r="F562" s="238"/>
      <c r="G562" s="238"/>
      <c r="H562" s="238"/>
      <c r="I562" s="238"/>
      <c r="J562" s="238"/>
      <c r="K562" s="238"/>
      <c r="L562" s="238"/>
      <c r="M562" s="238"/>
      <c r="N562" s="238"/>
      <c r="O562" s="238"/>
      <c r="P562" s="238"/>
      <c r="Q562" s="238"/>
      <c r="R562" s="238"/>
      <c r="S562" s="238"/>
      <c r="T562" s="239"/>
      <c r="U562" s="233">
        <v>197564.94</v>
      </c>
      <c r="V562" s="233"/>
      <c r="W562" s="233"/>
      <c r="X562" s="233"/>
      <c r="Y562" s="233"/>
      <c r="Z562" s="233"/>
      <c r="AA562" s="233">
        <v>174297.81</v>
      </c>
      <c r="AB562" s="233"/>
      <c r="AC562" s="233"/>
      <c r="AD562" s="233"/>
      <c r="AE562" s="233"/>
      <c r="AF562" s="233"/>
      <c r="AG562" s="233">
        <v>134521.16</v>
      </c>
      <c r="AH562" s="233"/>
      <c r="AI562" s="233"/>
      <c r="AJ562" s="233"/>
      <c r="AK562" s="233"/>
      <c r="AL562" s="233"/>
      <c r="AM562" s="61"/>
    </row>
    <row r="563" spans="3:39" s="193" customFormat="1" ht="19.149999999999999" customHeight="1">
      <c r="C563" s="60"/>
      <c r="D563" s="200"/>
      <c r="E563" s="237" t="s">
        <v>296</v>
      </c>
      <c r="F563" s="238"/>
      <c r="G563" s="238"/>
      <c r="H563" s="238"/>
      <c r="I563" s="238"/>
      <c r="J563" s="238"/>
      <c r="K563" s="238"/>
      <c r="L563" s="238"/>
      <c r="M563" s="238"/>
      <c r="N563" s="238"/>
      <c r="O563" s="238"/>
      <c r="P563" s="238"/>
      <c r="Q563" s="238"/>
      <c r="R563" s="238"/>
      <c r="S563" s="238"/>
      <c r="T563" s="239"/>
      <c r="U563" s="233">
        <v>159088.35999999999</v>
      </c>
      <c r="V563" s="233"/>
      <c r="W563" s="233"/>
      <c r="X563" s="233"/>
      <c r="Y563" s="233"/>
      <c r="Z563" s="233"/>
      <c r="AA563" s="233">
        <v>166306.85999999999</v>
      </c>
      <c r="AB563" s="233"/>
      <c r="AC563" s="233"/>
      <c r="AD563" s="233"/>
      <c r="AE563" s="233"/>
      <c r="AF563" s="233"/>
      <c r="AG563" s="233">
        <v>153062.16</v>
      </c>
      <c r="AH563" s="233"/>
      <c r="AI563" s="233"/>
      <c r="AJ563" s="233"/>
      <c r="AK563" s="233"/>
      <c r="AL563" s="233"/>
      <c r="AM563" s="61"/>
    </row>
    <row r="564" spans="3:39" s="193" customFormat="1" ht="19.149999999999999" customHeight="1">
      <c r="C564" s="60"/>
      <c r="D564" s="200"/>
      <c r="E564" s="237" t="s">
        <v>297</v>
      </c>
      <c r="F564" s="238"/>
      <c r="G564" s="238"/>
      <c r="H564" s="238"/>
      <c r="I564" s="238"/>
      <c r="J564" s="238"/>
      <c r="K564" s="238"/>
      <c r="L564" s="238"/>
      <c r="M564" s="238"/>
      <c r="N564" s="238"/>
      <c r="O564" s="238"/>
      <c r="P564" s="238"/>
      <c r="Q564" s="238"/>
      <c r="R564" s="238"/>
      <c r="S564" s="238"/>
      <c r="T564" s="239"/>
      <c r="U564" s="233">
        <v>6046.58</v>
      </c>
      <c r="V564" s="233"/>
      <c r="W564" s="233"/>
      <c r="X564" s="233"/>
      <c r="Y564" s="233"/>
      <c r="Z564" s="233"/>
      <c r="AA564" s="233">
        <v>8133.06</v>
      </c>
      <c r="AB564" s="233"/>
      <c r="AC564" s="233"/>
      <c r="AD564" s="233"/>
      <c r="AE564" s="233"/>
      <c r="AF564" s="233"/>
      <c r="AG564" s="233">
        <v>5215.3900000000003</v>
      </c>
      <c r="AH564" s="233"/>
      <c r="AI564" s="233"/>
      <c r="AJ564" s="233"/>
      <c r="AK564" s="233"/>
      <c r="AL564" s="233"/>
      <c r="AM564" s="61"/>
    </row>
    <row r="565" spans="3:39" s="193" customFormat="1" ht="19.149999999999999" customHeight="1">
      <c r="C565" s="60"/>
      <c r="D565" s="200"/>
      <c r="E565" s="237" t="s">
        <v>288</v>
      </c>
      <c r="F565" s="238"/>
      <c r="G565" s="238"/>
      <c r="H565" s="238"/>
      <c r="I565" s="238"/>
      <c r="J565" s="238"/>
      <c r="K565" s="238"/>
      <c r="L565" s="238"/>
      <c r="M565" s="238"/>
      <c r="N565" s="238"/>
      <c r="O565" s="238"/>
      <c r="P565" s="238"/>
      <c r="Q565" s="238"/>
      <c r="R565" s="238"/>
      <c r="S565" s="238"/>
      <c r="T565" s="239"/>
      <c r="U565" s="233">
        <v>27036.12</v>
      </c>
      <c r="V565" s="233"/>
      <c r="W565" s="233"/>
      <c r="X565" s="233"/>
      <c r="Y565" s="233"/>
      <c r="Z565" s="233"/>
      <c r="AA565" s="233">
        <v>15647.2</v>
      </c>
      <c r="AB565" s="233"/>
      <c r="AC565" s="233"/>
      <c r="AD565" s="233"/>
      <c r="AE565" s="233"/>
      <c r="AF565" s="233"/>
      <c r="AG565" s="233">
        <v>1237.68</v>
      </c>
      <c r="AH565" s="233"/>
      <c r="AI565" s="233"/>
      <c r="AJ565" s="233"/>
      <c r="AK565" s="233"/>
      <c r="AL565" s="233"/>
      <c r="AM565" s="61"/>
    </row>
    <row r="566" spans="3:39" s="193" customFormat="1" ht="19.149999999999999" customHeight="1">
      <c r="C566" s="60"/>
      <c r="D566" s="200"/>
      <c r="E566" s="237" t="s">
        <v>298</v>
      </c>
      <c r="F566" s="238"/>
      <c r="G566" s="238"/>
      <c r="H566" s="238"/>
      <c r="I566" s="238"/>
      <c r="J566" s="238"/>
      <c r="K566" s="238"/>
      <c r="L566" s="238"/>
      <c r="M566" s="238"/>
      <c r="N566" s="238"/>
      <c r="O566" s="238"/>
      <c r="P566" s="238"/>
      <c r="Q566" s="238"/>
      <c r="R566" s="238"/>
      <c r="S566" s="238"/>
      <c r="T566" s="239"/>
      <c r="U566" s="233" t="s">
        <v>583</v>
      </c>
      <c r="V566" s="233"/>
      <c r="W566" s="233"/>
      <c r="X566" s="233"/>
      <c r="Y566" s="233"/>
      <c r="Z566" s="233"/>
      <c r="AA566" s="233" t="s">
        <v>583</v>
      </c>
      <c r="AB566" s="233"/>
      <c r="AC566" s="233"/>
      <c r="AD566" s="233"/>
      <c r="AE566" s="233"/>
      <c r="AF566" s="233"/>
      <c r="AG566" s="233" t="s">
        <v>583</v>
      </c>
      <c r="AH566" s="233"/>
      <c r="AI566" s="233"/>
      <c r="AJ566" s="233"/>
      <c r="AK566" s="233"/>
      <c r="AL566" s="233"/>
      <c r="AM566" s="61"/>
    </row>
    <row r="567" spans="3:39" s="193" customFormat="1" ht="19.149999999999999" customHeight="1">
      <c r="C567" s="60"/>
      <c r="D567" s="200"/>
      <c r="E567" s="237" t="s">
        <v>299</v>
      </c>
      <c r="F567" s="238"/>
      <c r="G567" s="238"/>
      <c r="H567" s="238"/>
      <c r="I567" s="238"/>
      <c r="J567" s="238"/>
      <c r="K567" s="238"/>
      <c r="L567" s="238"/>
      <c r="M567" s="238"/>
      <c r="N567" s="238"/>
      <c r="O567" s="238"/>
      <c r="P567" s="238"/>
      <c r="Q567" s="238"/>
      <c r="R567" s="238"/>
      <c r="S567" s="238"/>
      <c r="T567" s="239"/>
      <c r="U567" s="233">
        <v>24053.5</v>
      </c>
      <c r="V567" s="233"/>
      <c r="W567" s="233"/>
      <c r="X567" s="233"/>
      <c r="Y567" s="233"/>
      <c r="Z567" s="233"/>
      <c r="AA567" s="233">
        <v>16798.400000000001</v>
      </c>
      <c r="AB567" s="233"/>
      <c r="AC567" s="233"/>
      <c r="AD567" s="233"/>
      <c r="AE567" s="233"/>
      <c r="AF567" s="233"/>
      <c r="AG567" s="233">
        <v>31014.36</v>
      </c>
      <c r="AH567" s="233"/>
      <c r="AI567" s="233"/>
      <c r="AJ567" s="233"/>
      <c r="AK567" s="233"/>
      <c r="AL567" s="233"/>
      <c r="AM567" s="61"/>
    </row>
    <row r="568" spans="3:39" s="193" customFormat="1" ht="19.149999999999999" customHeight="1">
      <c r="C568" s="60"/>
      <c r="D568" s="200"/>
      <c r="E568" s="237" t="s">
        <v>300</v>
      </c>
      <c r="F568" s="238"/>
      <c r="G568" s="238"/>
      <c r="H568" s="238"/>
      <c r="I568" s="238"/>
      <c r="J568" s="238"/>
      <c r="K568" s="238"/>
      <c r="L568" s="238"/>
      <c r="M568" s="238"/>
      <c r="N568" s="238"/>
      <c r="O568" s="238"/>
      <c r="P568" s="238"/>
      <c r="Q568" s="238"/>
      <c r="R568" s="238"/>
      <c r="S568" s="238"/>
      <c r="T568" s="239"/>
      <c r="U568" s="233" t="s">
        <v>583</v>
      </c>
      <c r="V568" s="233"/>
      <c r="W568" s="233"/>
      <c r="X568" s="233"/>
      <c r="Y568" s="233"/>
      <c r="Z568" s="233"/>
      <c r="AA568" s="233" t="s">
        <v>583</v>
      </c>
      <c r="AB568" s="233"/>
      <c r="AC568" s="233"/>
      <c r="AD568" s="233"/>
      <c r="AE568" s="233"/>
      <c r="AF568" s="233"/>
      <c r="AG568" s="233" t="s">
        <v>583</v>
      </c>
      <c r="AH568" s="233"/>
      <c r="AI568" s="233"/>
      <c r="AJ568" s="233"/>
      <c r="AK568" s="233"/>
      <c r="AL568" s="233"/>
      <c r="AM568" s="61"/>
    </row>
    <row r="569" spans="3:39" s="193" customFormat="1" ht="19.149999999999999" customHeight="1">
      <c r="C569" s="60"/>
      <c r="D569" s="200"/>
      <c r="E569" s="237" t="s">
        <v>292</v>
      </c>
      <c r="F569" s="238"/>
      <c r="G569" s="238"/>
      <c r="H569" s="238"/>
      <c r="I569" s="238"/>
      <c r="J569" s="238"/>
      <c r="K569" s="238"/>
      <c r="L569" s="238"/>
      <c r="M569" s="238"/>
      <c r="N569" s="238"/>
      <c r="O569" s="238"/>
      <c r="P569" s="238"/>
      <c r="Q569" s="238"/>
      <c r="R569" s="238"/>
      <c r="S569" s="238"/>
      <c r="T569" s="239"/>
      <c r="U569" s="233" t="s">
        <v>583</v>
      </c>
      <c r="V569" s="233"/>
      <c r="W569" s="233"/>
      <c r="X569" s="233"/>
      <c r="Y569" s="233"/>
      <c r="Z569" s="233"/>
      <c r="AA569" s="233" t="s">
        <v>583</v>
      </c>
      <c r="AB569" s="233"/>
      <c r="AC569" s="233"/>
      <c r="AD569" s="233"/>
      <c r="AE569" s="233"/>
      <c r="AF569" s="233"/>
      <c r="AG569" s="233" t="s">
        <v>583</v>
      </c>
      <c r="AH569" s="233"/>
      <c r="AI569" s="233"/>
      <c r="AJ569" s="233"/>
      <c r="AK569" s="233"/>
      <c r="AL569" s="233"/>
      <c r="AM569" s="61"/>
    </row>
    <row r="570" spans="3:39" s="193" customFormat="1" ht="19.149999999999999" customHeight="1">
      <c r="C570" s="60"/>
      <c r="D570" s="200"/>
      <c r="E570" s="237" t="s">
        <v>293</v>
      </c>
      <c r="F570" s="238"/>
      <c r="G570" s="238"/>
      <c r="H570" s="238"/>
      <c r="I570" s="238"/>
      <c r="J570" s="238"/>
      <c r="K570" s="238"/>
      <c r="L570" s="238"/>
      <c r="M570" s="238"/>
      <c r="N570" s="238"/>
      <c r="O570" s="238"/>
      <c r="P570" s="238"/>
      <c r="Q570" s="238"/>
      <c r="R570" s="238"/>
      <c r="S570" s="238"/>
      <c r="T570" s="239"/>
      <c r="U570" s="233">
        <v>51759.37</v>
      </c>
      <c r="V570" s="233"/>
      <c r="W570" s="233"/>
      <c r="X570" s="233"/>
      <c r="Y570" s="233"/>
      <c r="Z570" s="233"/>
      <c r="AA570" s="233">
        <v>143639.51</v>
      </c>
      <c r="AB570" s="233"/>
      <c r="AC570" s="233"/>
      <c r="AD570" s="233"/>
      <c r="AE570" s="233"/>
      <c r="AF570" s="233"/>
      <c r="AG570" s="233">
        <v>83603.86</v>
      </c>
      <c r="AH570" s="233"/>
      <c r="AI570" s="233"/>
      <c r="AJ570" s="233"/>
      <c r="AK570" s="233"/>
      <c r="AL570" s="233"/>
      <c r="AM570" s="61"/>
    </row>
    <row r="571" spans="3:39" ht="8.4499999999999993" customHeight="1" thickBot="1">
      <c r="C571" s="41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  <c r="AE571" s="44"/>
      <c r="AF571" s="44"/>
      <c r="AG571" s="44"/>
      <c r="AH571" s="44"/>
      <c r="AI571" s="44"/>
      <c r="AJ571" s="44"/>
      <c r="AK571" s="44"/>
      <c r="AL571" s="44"/>
      <c r="AM571" s="45"/>
    </row>
    <row r="573" spans="3:39" ht="7.15" customHeight="1" thickBot="1">
      <c r="D573" s="234" t="s">
        <v>469</v>
      </c>
      <c r="E573" s="235"/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6"/>
      <c r="T573" s="236"/>
    </row>
    <row r="574" spans="3:39" ht="7.15" customHeight="1">
      <c r="C574" s="37"/>
      <c r="D574" s="235"/>
      <c r="E574" s="235"/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6"/>
      <c r="T574" s="2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9"/>
    </row>
    <row r="575" spans="3:39" ht="17.45" customHeight="1">
      <c r="C575" s="38"/>
      <c r="U575" s="352">
        <v>2017</v>
      </c>
      <c r="V575" s="352"/>
      <c r="W575" s="352"/>
      <c r="X575" s="352"/>
      <c r="Y575" s="352"/>
      <c r="Z575" s="352"/>
      <c r="AA575" s="352">
        <v>2018</v>
      </c>
      <c r="AB575" s="352"/>
      <c r="AC575" s="352"/>
      <c r="AD575" s="352"/>
      <c r="AE575" s="352"/>
      <c r="AF575" s="352"/>
      <c r="AG575" s="352">
        <v>2019</v>
      </c>
      <c r="AH575" s="352"/>
      <c r="AI575" s="352"/>
      <c r="AJ575" s="352"/>
      <c r="AK575" s="352"/>
      <c r="AL575" s="352"/>
      <c r="AM575" s="40"/>
    </row>
    <row r="576" spans="3:39" ht="8.4499999999999993" customHeight="1">
      <c r="C576" s="38"/>
      <c r="AM576" s="40"/>
    </row>
    <row r="577" spans="3:39" s="96" customFormat="1" ht="17.45" customHeight="1">
      <c r="C577" s="60"/>
      <c r="D577" s="247" t="s">
        <v>304</v>
      </c>
      <c r="E577" s="247"/>
      <c r="F577" s="247"/>
      <c r="G577" s="359"/>
      <c r="H577" s="359"/>
      <c r="I577" s="359"/>
      <c r="J577" s="359"/>
      <c r="K577" s="359"/>
      <c r="L577" s="359"/>
      <c r="M577" s="359"/>
      <c r="N577" s="359"/>
      <c r="O577" s="359"/>
      <c r="P577" s="249"/>
      <c r="Q577" s="249"/>
      <c r="R577" s="249"/>
      <c r="S577" s="249"/>
      <c r="T577" s="249"/>
      <c r="U577" s="361">
        <v>960.14</v>
      </c>
      <c r="V577" s="361"/>
      <c r="W577" s="361"/>
      <c r="X577" s="361"/>
      <c r="Y577" s="361"/>
      <c r="Z577" s="361"/>
      <c r="AA577" s="361">
        <v>946.09</v>
      </c>
      <c r="AB577" s="361"/>
      <c r="AC577" s="361"/>
      <c r="AD577" s="361"/>
      <c r="AE577" s="361"/>
      <c r="AF577" s="361"/>
      <c r="AG577" s="361">
        <v>926.16</v>
      </c>
      <c r="AH577" s="361"/>
      <c r="AI577" s="361"/>
      <c r="AJ577" s="361"/>
      <c r="AK577" s="361"/>
      <c r="AL577" s="361"/>
      <c r="AM577" s="61"/>
    </row>
    <row r="578" spans="3:39" s="96" customFormat="1" ht="17.45" customHeight="1">
      <c r="C578" s="60"/>
      <c r="D578" s="240" t="s">
        <v>305</v>
      </c>
      <c r="E578" s="240"/>
      <c r="F578" s="240"/>
      <c r="G578" s="358"/>
      <c r="H578" s="358"/>
      <c r="I578" s="358"/>
      <c r="J578" s="358"/>
      <c r="K578" s="358"/>
      <c r="L578" s="358"/>
      <c r="M578" s="358"/>
      <c r="N578" s="358"/>
      <c r="O578" s="358"/>
      <c r="P578" s="242"/>
      <c r="Q578" s="242"/>
      <c r="R578" s="242"/>
      <c r="S578" s="242"/>
      <c r="T578" s="242"/>
      <c r="U578" s="363">
        <v>311.45999999999998</v>
      </c>
      <c r="V578" s="363"/>
      <c r="W578" s="363"/>
      <c r="X578" s="363"/>
      <c r="Y578" s="363"/>
      <c r="Z578" s="363"/>
      <c r="AA578" s="363">
        <v>295.89</v>
      </c>
      <c r="AB578" s="363"/>
      <c r="AC578" s="363"/>
      <c r="AD578" s="363"/>
      <c r="AE578" s="363"/>
      <c r="AF578" s="363"/>
      <c r="AG578" s="363">
        <v>338.71</v>
      </c>
      <c r="AH578" s="363"/>
      <c r="AI578" s="363"/>
      <c r="AJ578" s="363"/>
      <c r="AK578" s="363"/>
      <c r="AL578" s="363"/>
      <c r="AM578" s="61"/>
    </row>
    <row r="579" spans="3:39" s="96" customFormat="1" ht="17.45" customHeight="1">
      <c r="C579" s="60"/>
      <c r="D579" s="240" t="s">
        <v>306</v>
      </c>
      <c r="E579" s="240"/>
      <c r="F579" s="240"/>
      <c r="G579" s="358"/>
      <c r="H579" s="358"/>
      <c r="I579" s="358"/>
      <c r="J579" s="358"/>
      <c r="K579" s="358"/>
      <c r="L579" s="358"/>
      <c r="M579" s="358"/>
      <c r="N579" s="358"/>
      <c r="O579" s="358"/>
      <c r="P579" s="242"/>
      <c r="Q579" s="242"/>
      <c r="R579" s="242"/>
      <c r="S579" s="242"/>
      <c r="T579" s="242"/>
      <c r="U579" s="363">
        <v>85.35</v>
      </c>
      <c r="V579" s="363"/>
      <c r="W579" s="363"/>
      <c r="X579" s="363"/>
      <c r="Y579" s="363"/>
      <c r="Z579" s="363"/>
      <c r="AA579" s="363">
        <v>126.66</v>
      </c>
      <c r="AB579" s="363"/>
      <c r="AC579" s="363"/>
      <c r="AD579" s="363"/>
      <c r="AE579" s="363"/>
      <c r="AF579" s="363"/>
      <c r="AG579" s="363">
        <v>201.44</v>
      </c>
      <c r="AH579" s="363"/>
      <c r="AI579" s="363"/>
      <c r="AJ579" s="363"/>
      <c r="AK579" s="363"/>
      <c r="AL579" s="363"/>
      <c r="AM579" s="61"/>
    </row>
    <row r="580" spans="3:39" s="96" customFormat="1" ht="17.45" customHeight="1">
      <c r="C580" s="60"/>
      <c r="D580" s="243" t="s">
        <v>307</v>
      </c>
      <c r="E580" s="243"/>
      <c r="F580" s="243"/>
      <c r="G580" s="244"/>
      <c r="H580" s="244"/>
      <c r="I580" s="244"/>
      <c r="J580" s="244"/>
      <c r="K580" s="244"/>
      <c r="L580" s="244"/>
      <c r="M580" s="244"/>
      <c r="N580" s="244"/>
      <c r="O580" s="244"/>
      <c r="P580" s="239"/>
      <c r="Q580" s="239"/>
      <c r="R580" s="239"/>
      <c r="S580" s="239"/>
      <c r="T580" s="239"/>
      <c r="U580" s="367">
        <v>859.41</v>
      </c>
      <c r="V580" s="367"/>
      <c r="W580" s="367"/>
      <c r="X580" s="367"/>
      <c r="Y580" s="367"/>
      <c r="Z580" s="367"/>
      <c r="AA580" s="367">
        <v>774.97</v>
      </c>
      <c r="AB580" s="367"/>
      <c r="AC580" s="367"/>
      <c r="AD580" s="367"/>
      <c r="AE580" s="367"/>
      <c r="AF580" s="367"/>
      <c r="AG580" s="367" t="s">
        <v>583</v>
      </c>
      <c r="AH580" s="367"/>
      <c r="AI580" s="367"/>
      <c r="AJ580" s="367"/>
      <c r="AK580" s="367"/>
      <c r="AL580" s="367"/>
      <c r="AM580" s="61"/>
    </row>
    <row r="581" spans="3:39" ht="8.4499999999999993" customHeight="1" thickBot="1">
      <c r="C581" s="41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  <c r="AE581" s="44"/>
      <c r="AF581" s="44"/>
      <c r="AG581" s="44"/>
      <c r="AH581" s="44"/>
      <c r="AI581" s="44"/>
      <c r="AJ581" s="44"/>
      <c r="AK581" s="44"/>
      <c r="AL581" s="44"/>
      <c r="AM581" s="45"/>
    </row>
    <row r="583" spans="3:39" ht="7.15" customHeight="1" thickBot="1">
      <c r="D583" s="234" t="s">
        <v>470</v>
      </c>
      <c r="E583" s="235"/>
      <c r="F583" s="235"/>
      <c r="G583" s="235"/>
      <c r="H583" s="235"/>
      <c r="I583" s="235"/>
      <c r="J583" s="235"/>
      <c r="K583" s="235"/>
      <c r="L583" s="235"/>
      <c r="M583" s="236"/>
      <c r="N583" s="236"/>
    </row>
    <row r="584" spans="3:39" ht="7.15" customHeight="1">
      <c r="C584" s="37"/>
      <c r="D584" s="235"/>
      <c r="E584" s="235"/>
      <c r="F584" s="235"/>
      <c r="G584" s="235"/>
      <c r="H584" s="235"/>
      <c r="I584" s="235"/>
      <c r="J584" s="235"/>
      <c r="K584" s="235"/>
      <c r="L584" s="235"/>
      <c r="M584" s="236"/>
      <c r="N584" s="2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9"/>
    </row>
    <row r="585" spans="3:39">
      <c r="C585" s="38"/>
      <c r="D585" s="5" t="s">
        <v>281</v>
      </c>
      <c r="AM585" s="40"/>
    </row>
    <row r="586" spans="3:39" ht="8.4499999999999993" customHeight="1">
      <c r="C586" s="38"/>
      <c r="D586" s="5"/>
      <c r="AM586" s="40"/>
    </row>
    <row r="587" spans="3:39" ht="17.45" customHeight="1">
      <c r="C587" s="38"/>
      <c r="D587" s="5"/>
      <c r="O587" s="352" t="s">
        <v>311</v>
      </c>
      <c r="P587" s="352"/>
      <c r="Q587" s="352"/>
      <c r="R587" s="352"/>
      <c r="S587" s="352"/>
      <c r="T587" s="352"/>
      <c r="U587" s="352" t="s">
        <v>310</v>
      </c>
      <c r="V587" s="352"/>
      <c r="W587" s="352"/>
      <c r="X587" s="352"/>
      <c r="Y587" s="352"/>
      <c r="Z587" s="352"/>
      <c r="AA587" s="352" t="s">
        <v>309</v>
      </c>
      <c r="AB587" s="352"/>
      <c r="AC587" s="352"/>
      <c r="AD587" s="352"/>
      <c r="AE587" s="352"/>
      <c r="AF587" s="352"/>
      <c r="AG587" s="352" t="s">
        <v>308</v>
      </c>
      <c r="AH587" s="352"/>
      <c r="AI587" s="352"/>
      <c r="AJ587" s="352"/>
      <c r="AK587" s="352"/>
      <c r="AL587" s="352"/>
      <c r="AM587" s="40"/>
    </row>
    <row r="588" spans="3:39" ht="8.4499999999999993" customHeight="1">
      <c r="C588" s="38"/>
      <c r="AM588" s="40"/>
    </row>
    <row r="589" spans="3:39" s="96" customFormat="1" ht="17.45" customHeight="1">
      <c r="C589" s="60"/>
      <c r="D589" s="247" t="s">
        <v>312</v>
      </c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361">
        <v>1369.86</v>
      </c>
      <c r="Q589" s="361"/>
      <c r="R589" s="361"/>
      <c r="S589" s="361"/>
      <c r="T589" s="361"/>
      <c r="U589" s="361">
        <v>1060.07</v>
      </c>
      <c r="V589" s="361"/>
      <c r="W589" s="361"/>
      <c r="X589" s="361"/>
      <c r="Y589" s="361"/>
      <c r="Z589" s="361"/>
      <c r="AA589" s="361">
        <v>1105.31</v>
      </c>
      <c r="AB589" s="361"/>
      <c r="AC589" s="361"/>
      <c r="AD589" s="361"/>
      <c r="AE589" s="361"/>
      <c r="AF589" s="361"/>
      <c r="AG589" s="361">
        <v>1255.51</v>
      </c>
      <c r="AH589" s="361"/>
      <c r="AI589" s="361"/>
      <c r="AJ589" s="361"/>
      <c r="AK589" s="361"/>
      <c r="AL589" s="361"/>
      <c r="AM589" s="61"/>
    </row>
    <row r="590" spans="3:39" s="96" customFormat="1" ht="17.45" customHeight="1">
      <c r="C590" s="60"/>
      <c r="D590" s="240" t="s">
        <v>313</v>
      </c>
      <c r="E590" s="240"/>
      <c r="F590" s="240"/>
      <c r="G590" s="358"/>
      <c r="H590" s="358"/>
      <c r="I590" s="358"/>
      <c r="J590" s="358"/>
      <c r="K590" s="358"/>
      <c r="L590" s="358"/>
      <c r="M590" s="358"/>
      <c r="N590" s="358"/>
      <c r="O590" s="358"/>
      <c r="P590" s="363">
        <v>876.71</v>
      </c>
      <c r="Q590" s="363"/>
      <c r="R590" s="363"/>
      <c r="S590" s="363"/>
      <c r="T590" s="363"/>
      <c r="U590" s="363">
        <v>950.53</v>
      </c>
      <c r="V590" s="363"/>
      <c r="W590" s="363"/>
      <c r="X590" s="363"/>
      <c r="Y590" s="363"/>
      <c r="Z590" s="363"/>
      <c r="AA590" s="363">
        <v>993.71</v>
      </c>
      <c r="AB590" s="363"/>
      <c r="AC590" s="363"/>
      <c r="AD590" s="363"/>
      <c r="AE590" s="363"/>
      <c r="AF590" s="363"/>
      <c r="AG590" s="363">
        <v>1122.57</v>
      </c>
      <c r="AH590" s="363"/>
      <c r="AI590" s="363"/>
      <c r="AJ590" s="363"/>
      <c r="AK590" s="363"/>
      <c r="AL590" s="363"/>
      <c r="AM590" s="61"/>
    </row>
    <row r="591" spans="3:39" s="96" customFormat="1" ht="17.45" customHeight="1">
      <c r="C591" s="60"/>
      <c r="D591" s="289" t="s">
        <v>314</v>
      </c>
      <c r="E591" s="289"/>
      <c r="F591" s="289"/>
      <c r="G591" s="366"/>
      <c r="H591" s="366"/>
      <c r="I591" s="366"/>
      <c r="J591" s="366"/>
      <c r="K591" s="366"/>
      <c r="L591" s="366"/>
      <c r="M591" s="366"/>
      <c r="N591" s="366"/>
      <c r="O591" s="366"/>
      <c r="P591" s="353">
        <v>493.15</v>
      </c>
      <c r="Q591" s="353"/>
      <c r="R591" s="353"/>
      <c r="S591" s="353"/>
      <c r="T591" s="353"/>
      <c r="U591" s="353">
        <v>109.54</v>
      </c>
      <c r="V591" s="353"/>
      <c r="W591" s="353"/>
      <c r="X591" s="353"/>
      <c r="Y591" s="353"/>
      <c r="Z591" s="353"/>
      <c r="AA591" s="353">
        <v>111.6</v>
      </c>
      <c r="AB591" s="353"/>
      <c r="AC591" s="353"/>
      <c r="AD591" s="353"/>
      <c r="AE591" s="353"/>
      <c r="AF591" s="353"/>
      <c r="AG591" s="353">
        <v>132.94</v>
      </c>
      <c r="AH591" s="353"/>
      <c r="AI591" s="353"/>
      <c r="AJ591" s="353"/>
      <c r="AK591" s="353"/>
      <c r="AL591" s="353"/>
      <c r="AM591" s="61"/>
    </row>
    <row r="592" spans="3:39" ht="8.4499999999999993" customHeight="1" thickBot="1">
      <c r="C592" s="41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5"/>
    </row>
    <row r="594" spans="2:39" ht="7.15" customHeight="1" thickBot="1">
      <c r="C594" s="3"/>
      <c r="D594" s="234" t="s">
        <v>471</v>
      </c>
      <c r="E594" s="235"/>
      <c r="F594" s="235"/>
      <c r="G594" s="235"/>
      <c r="H594" s="235"/>
      <c r="I594" s="235"/>
      <c r="J594" s="235"/>
      <c r="K594" s="235"/>
      <c r="L594" s="236"/>
      <c r="M594" s="236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7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 ht="7.15" customHeight="1">
      <c r="C595" s="37"/>
      <c r="D595" s="235"/>
      <c r="E595" s="235"/>
      <c r="F595" s="235"/>
      <c r="G595" s="235"/>
      <c r="H595" s="235"/>
      <c r="I595" s="235"/>
      <c r="J595" s="235"/>
      <c r="K595" s="235"/>
      <c r="L595" s="236"/>
      <c r="M595" s="2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5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9"/>
    </row>
    <row r="596" spans="2:39" ht="8.4499999999999993" customHeight="1">
      <c r="B596" s="3"/>
      <c r="C596" s="38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5"/>
      <c r="X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40"/>
    </row>
    <row r="597" spans="2:39" s="96" customFormat="1" ht="17.45" customHeight="1">
      <c r="B597" s="125"/>
      <c r="C597" s="60"/>
      <c r="D597" s="300" t="s">
        <v>315</v>
      </c>
      <c r="E597" s="365"/>
      <c r="F597" s="365"/>
      <c r="G597" s="365"/>
      <c r="H597" s="365"/>
      <c r="I597" s="365"/>
      <c r="J597" s="365"/>
      <c r="K597" s="365"/>
      <c r="L597" s="365"/>
      <c r="M597" s="365"/>
      <c r="N597" s="365"/>
      <c r="O597" s="138"/>
      <c r="P597" s="156"/>
      <c r="Q597" s="149"/>
      <c r="R597" s="149"/>
      <c r="S597" s="149"/>
      <c r="T597" s="125"/>
      <c r="U597" s="125"/>
      <c r="V597" s="300" t="s">
        <v>316</v>
      </c>
      <c r="W597" s="239"/>
      <c r="X597" s="239"/>
      <c r="Y597" s="239"/>
      <c r="Z597" s="239"/>
      <c r="AA597" s="239"/>
      <c r="AB597" s="239"/>
      <c r="AC597" s="239"/>
      <c r="AD597" s="239"/>
      <c r="AE597" s="239"/>
      <c r="AF597" s="239"/>
      <c r="AG597" s="239"/>
      <c r="AH597" s="239"/>
      <c r="AI597" s="239"/>
      <c r="AJ597" s="239"/>
      <c r="AK597" s="239"/>
      <c r="AL597" s="239"/>
      <c r="AM597" s="61"/>
    </row>
    <row r="598" spans="2:39" s="96" customFormat="1" ht="17.45" customHeight="1">
      <c r="B598" s="125"/>
      <c r="C598" s="60"/>
      <c r="D598" s="157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38"/>
      <c r="P598" s="156"/>
      <c r="Q598" s="149"/>
      <c r="R598" s="149"/>
      <c r="S598" s="149"/>
      <c r="T598" s="125"/>
      <c r="U598" s="125"/>
      <c r="V598" s="157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9"/>
      <c r="AH598" s="159"/>
      <c r="AI598" s="156"/>
      <c r="AJ598" s="156"/>
      <c r="AK598" s="156"/>
      <c r="AL598" s="125"/>
      <c r="AM598" s="61"/>
    </row>
    <row r="599" spans="2:39" s="96" customFormat="1" ht="17.45" customHeight="1">
      <c r="B599" s="125"/>
      <c r="C599" s="60"/>
      <c r="D599" s="328" t="s">
        <v>317</v>
      </c>
      <c r="E599" s="360"/>
      <c r="F599" s="360"/>
      <c r="G599" s="360"/>
      <c r="H599" s="360"/>
      <c r="I599" s="360"/>
      <c r="J599" s="360"/>
      <c r="K599" s="360"/>
      <c r="L599" s="360"/>
      <c r="M599" s="360"/>
      <c r="N599" s="360"/>
      <c r="O599" s="360"/>
      <c r="P599" s="360"/>
      <c r="Q599" s="360"/>
      <c r="R599" s="360"/>
      <c r="S599" s="360"/>
      <c r="T599" s="360"/>
      <c r="U599" s="125"/>
      <c r="V599" s="328" t="s">
        <v>323</v>
      </c>
      <c r="W599" s="360"/>
      <c r="X599" s="360"/>
      <c r="Y599" s="360"/>
      <c r="Z599" s="360"/>
      <c r="AA599" s="360"/>
      <c r="AB599" s="360"/>
      <c r="AC599" s="360"/>
      <c r="AD599" s="360"/>
      <c r="AE599" s="360"/>
      <c r="AF599" s="360"/>
      <c r="AG599" s="360"/>
      <c r="AH599" s="360"/>
      <c r="AI599" s="360"/>
      <c r="AJ599" s="360"/>
      <c r="AK599" s="360"/>
      <c r="AL599" s="360"/>
      <c r="AM599" s="61"/>
    </row>
    <row r="600" spans="2:39" s="96" customFormat="1" ht="17.45" customHeight="1">
      <c r="B600" s="125"/>
      <c r="C600" s="60"/>
      <c r="D600" s="255" t="s">
        <v>319</v>
      </c>
      <c r="E600" s="273"/>
      <c r="F600" s="273"/>
      <c r="G600" s="273"/>
      <c r="H600" s="273"/>
      <c r="I600" s="273"/>
      <c r="J600" s="273"/>
      <c r="K600" s="273"/>
      <c r="L600" s="273"/>
      <c r="M600" s="273"/>
      <c r="N600" s="273"/>
      <c r="O600" s="273"/>
      <c r="P600" s="273"/>
      <c r="Q600" s="361">
        <v>12.62</v>
      </c>
      <c r="R600" s="361"/>
      <c r="S600" s="361"/>
      <c r="T600" s="361"/>
      <c r="U600" s="125"/>
      <c r="V600" s="255" t="s">
        <v>324</v>
      </c>
      <c r="W600" s="273"/>
      <c r="X600" s="273"/>
      <c r="Y600" s="273"/>
      <c r="Z600" s="273"/>
      <c r="AA600" s="273"/>
      <c r="AB600" s="273"/>
      <c r="AC600" s="273"/>
      <c r="AD600" s="273"/>
      <c r="AE600" s="273"/>
      <c r="AF600" s="273"/>
      <c r="AG600" s="273"/>
      <c r="AH600" s="273"/>
      <c r="AI600" s="361">
        <v>0.4</v>
      </c>
      <c r="AJ600" s="361"/>
      <c r="AK600" s="361"/>
      <c r="AL600" s="361"/>
      <c r="AM600" s="61"/>
    </row>
    <row r="601" spans="2:39" s="96" customFormat="1" ht="17.45" customHeight="1">
      <c r="B601" s="125"/>
      <c r="C601" s="60"/>
      <c r="D601" s="362" t="s">
        <v>320</v>
      </c>
      <c r="E601" s="274"/>
      <c r="F601" s="274"/>
      <c r="G601" s="274"/>
      <c r="H601" s="274"/>
      <c r="I601" s="274"/>
      <c r="J601" s="274"/>
      <c r="K601" s="274"/>
      <c r="L601" s="274"/>
      <c r="M601" s="274"/>
      <c r="N601" s="274"/>
      <c r="O601" s="274"/>
      <c r="P601" s="274"/>
      <c r="Q601" s="363">
        <v>34.08</v>
      </c>
      <c r="R601" s="363"/>
      <c r="S601" s="363"/>
      <c r="T601" s="363"/>
      <c r="U601" s="125"/>
      <c r="V601" s="362" t="s">
        <v>325</v>
      </c>
      <c r="W601" s="274"/>
      <c r="X601" s="274"/>
      <c r="Y601" s="274"/>
      <c r="Z601" s="274"/>
      <c r="AA601" s="274"/>
      <c r="AB601" s="274"/>
      <c r="AC601" s="274"/>
      <c r="AD601" s="274"/>
      <c r="AE601" s="274"/>
      <c r="AF601" s="274"/>
      <c r="AG601" s="274"/>
      <c r="AH601" s="274"/>
      <c r="AI601" s="363">
        <v>0.6</v>
      </c>
      <c r="AJ601" s="363"/>
      <c r="AK601" s="363"/>
      <c r="AL601" s="363"/>
      <c r="AM601" s="61"/>
    </row>
    <row r="602" spans="2:39" s="96" customFormat="1" ht="17.45" customHeight="1">
      <c r="B602" s="125"/>
      <c r="C602" s="60"/>
      <c r="D602" s="362" t="s">
        <v>321</v>
      </c>
      <c r="E602" s="274"/>
      <c r="F602" s="274"/>
      <c r="G602" s="274"/>
      <c r="H602" s="274"/>
      <c r="I602" s="274"/>
      <c r="J602" s="274"/>
      <c r="K602" s="274"/>
      <c r="L602" s="274"/>
      <c r="M602" s="274"/>
      <c r="N602" s="274"/>
      <c r="O602" s="274"/>
      <c r="P602" s="274"/>
      <c r="Q602" s="363">
        <v>71.94</v>
      </c>
      <c r="R602" s="363"/>
      <c r="S602" s="363"/>
      <c r="T602" s="363"/>
      <c r="U602" s="125"/>
      <c r="V602" s="256" t="s">
        <v>326</v>
      </c>
      <c r="W602" s="290"/>
      <c r="X602" s="290"/>
      <c r="Y602" s="290"/>
      <c r="Z602" s="290"/>
      <c r="AA602" s="290"/>
      <c r="AB602" s="290"/>
      <c r="AC602" s="290"/>
      <c r="AD602" s="290"/>
      <c r="AE602" s="290"/>
      <c r="AF602" s="290"/>
      <c r="AG602" s="290"/>
      <c r="AH602" s="290"/>
      <c r="AI602" s="353">
        <v>0.6</v>
      </c>
      <c r="AJ602" s="353"/>
      <c r="AK602" s="353"/>
      <c r="AL602" s="353"/>
      <c r="AM602" s="61"/>
    </row>
    <row r="603" spans="2:39" s="96" customFormat="1" ht="17.45" customHeight="1">
      <c r="B603" s="125"/>
      <c r="C603" s="60"/>
      <c r="D603" s="362" t="s">
        <v>318</v>
      </c>
      <c r="E603" s="274"/>
      <c r="F603" s="274"/>
      <c r="G603" s="274"/>
      <c r="H603" s="274"/>
      <c r="I603" s="274"/>
      <c r="J603" s="274"/>
      <c r="K603" s="274"/>
      <c r="L603" s="274"/>
      <c r="M603" s="274"/>
      <c r="N603" s="274"/>
      <c r="O603" s="274"/>
      <c r="P603" s="274"/>
      <c r="Q603" s="363">
        <v>89.61</v>
      </c>
      <c r="R603" s="363"/>
      <c r="S603" s="363"/>
      <c r="T603" s="363"/>
      <c r="U603" s="125"/>
      <c r="V603" s="125"/>
      <c r="W603" s="150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25"/>
      <c r="AI603" s="125"/>
      <c r="AJ603" s="160"/>
      <c r="AK603" s="160"/>
      <c r="AL603" s="160"/>
      <c r="AM603" s="61"/>
    </row>
    <row r="604" spans="2:39" s="96" customFormat="1" ht="17.45" customHeight="1">
      <c r="B604" s="125"/>
      <c r="C604" s="60"/>
      <c r="D604" s="256" t="s">
        <v>322</v>
      </c>
      <c r="E604" s="290"/>
      <c r="F604" s="290"/>
      <c r="G604" s="290"/>
      <c r="H604" s="290"/>
      <c r="I604" s="290"/>
      <c r="J604" s="290"/>
      <c r="K604" s="290"/>
      <c r="L604" s="290"/>
      <c r="M604" s="290"/>
      <c r="N604" s="290"/>
      <c r="O604" s="290"/>
      <c r="P604" s="290"/>
      <c r="Q604" s="353">
        <v>112</v>
      </c>
      <c r="R604" s="353"/>
      <c r="S604" s="353"/>
      <c r="T604" s="353"/>
      <c r="U604" s="135"/>
      <c r="V604" s="364" t="s">
        <v>329</v>
      </c>
      <c r="W604" s="365"/>
      <c r="X604" s="365"/>
      <c r="Y604" s="365"/>
      <c r="Z604" s="365"/>
      <c r="AA604" s="365"/>
      <c r="AB604" s="365"/>
      <c r="AC604" s="365"/>
      <c r="AD604" s="365"/>
      <c r="AE604" s="365"/>
      <c r="AF604" s="365"/>
      <c r="AG604" s="365"/>
      <c r="AH604" s="365"/>
      <c r="AI604" s="365"/>
      <c r="AJ604" s="365"/>
      <c r="AK604" s="365"/>
      <c r="AL604" s="365"/>
      <c r="AM604" s="61"/>
    </row>
    <row r="605" spans="2:39" s="96" customFormat="1" ht="17.45" customHeight="1">
      <c r="B605" s="125"/>
      <c r="C605" s="60"/>
      <c r="D605" s="150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60"/>
      <c r="Q605" s="161"/>
      <c r="R605" s="161"/>
      <c r="S605" s="161"/>
      <c r="T605" s="135"/>
      <c r="U605" s="135"/>
      <c r="V605" s="125"/>
      <c r="W605" s="162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J605" s="138"/>
      <c r="AK605" s="138"/>
      <c r="AL605" s="138"/>
      <c r="AM605" s="61"/>
    </row>
    <row r="606" spans="2:39" s="96" customFormat="1" ht="17.45" customHeight="1">
      <c r="B606" s="125"/>
      <c r="C606" s="60"/>
      <c r="D606" s="328" t="s">
        <v>327</v>
      </c>
      <c r="E606" s="360"/>
      <c r="F606" s="360"/>
      <c r="G606" s="360"/>
      <c r="H606" s="360"/>
      <c r="I606" s="360"/>
      <c r="J606" s="360"/>
      <c r="K606" s="360"/>
      <c r="L606" s="360"/>
      <c r="M606" s="360"/>
      <c r="N606" s="360"/>
      <c r="O606" s="360"/>
      <c r="P606" s="360"/>
      <c r="Q606" s="360"/>
      <c r="R606" s="360"/>
      <c r="S606" s="360"/>
      <c r="T606" s="360"/>
      <c r="U606" s="135"/>
      <c r="V606" s="328" t="s">
        <v>328</v>
      </c>
      <c r="W606" s="360"/>
      <c r="X606" s="360"/>
      <c r="Y606" s="360"/>
      <c r="Z606" s="360"/>
      <c r="AA606" s="360"/>
      <c r="AB606" s="360"/>
      <c r="AC606" s="360"/>
      <c r="AD606" s="360"/>
      <c r="AE606" s="360"/>
      <c r="AF606" s="360"/>
      <c r="AG606" s="360"/>
      <c r="AH606" s="360"/>
      <c r="AI606" s="360"/>
      <c r="AJ606" s="360"/>
      <c r="AK606" s="360"/>
      <c r="AL606" s="360"/>
      <c r="AM606" s="61"/>
    </row>
    <row r="607" spans="2:39" s="96" customFormat="1" ht="17.45" customHeight="1">
      <c r="B607" s="125"/>
      <c r="C607" s="60"/>
      <c r="D607" s="255" t="s">
        <v>330</v>
      </c>
      <c r="E607" s="273"/>
      <c r="F607" s="273"/>
      <c r="G607" s="273"/>
      <c r="H607" s="273"/>
      <c r="I607" s="273"/>
      <c r="J607" s="273"/>
      <c r="K607" s="273"/>
      <c r="L607" s="273"/>
      <c r="M607" s="273"/>
      <c r="N607" s="273"/>
      <c r="O607" s="273"/>
      <c r="P607" s="273"/>
      <c r="Q607" s="361">
        <v>17.670000000000002</v>
      </c>
      <c r="R607" s="361"/>
      <c r="S607" s="361"/>
      <c r="T607" s="361"/>
      <c r="U607" s="135"/>
      <c r="V607" s="255" t="s">
        <v>333</v>
      </c>
      <c r="W607" s="273"/>
      <c r="X607" s="273"/>
      <c r="Y607" s="273"/>
      <c r="Z607" s="273"/>
      <c r="AA607" s="273"/>
      <c r="AB607" s="273"/>
      <c r="AC607" s="273"/>
      <c r="AD607" s="273"/>
      <c r="AE607" s="273"/>
      <c r="AF607" s="273"/>
      <c r="AG607" s="273"/>
      <c r="AH607" s="273"/>
      <c r="AI607" s="361">
        <v>1</v>
      </c>
      <c r="AJ607" s="361"/>
      <c r="AK607" s="361"/>
      <c r="AL607" s="361"/>
      <c r="AM607" s="61"/>
    </row>
    <row r="608" spans="2:39" s="96" customFormat="1" ht="17.45" customHeight="1">
      <c r="B608" s="125"/>
      <c r="C608" s="60"/>
      <c r="D608" s="362" t="s">
        <v>331</v>
      </c>
      <c r="E608" s="274"/>
      <c r="F608" s="274"/>
      <c r="G608" s="274"/>
      <c r="H608" s="274"/>
      <c r="I608" s="274"/>
      <c r="J608" s="274"/>
      <c r="K608" s="274"/>
      <c r="L608" s="274"/>
      <c r="M608" s="274"/>
      <c r="N608" s="274"/>
      <c r="O608" s="274"/>
      <c r="P608" s="274"/>
      <c r="Q608" s="363">
        <v>27.77</v>
      </c>
      <c r="R608" s="363"/>
      <c r="S608" s="363"/>
      <c r="T608" s="363"/>
      <c r="U608" s="135"/>
      <c r="V608" s="237" t="s">
        <v>334</v>
      </c>
      <c r="W608" s="238"/>
      <c r="X608" s="238"/>
      <c r="Y608" s="238"/>
      <c r="Z608" s="238"/>
      <c r="AA608" s="238"/>
      <c r="AB608" s="238"/>
      <c r="AC608" s="238"/>
      <c r="AD608" s="238"/>
      <c r="AE608" s="238"/>
      <c r="AF608" s="238"/>
      <c r="AG608" s="238"/>
      <c r="AH608" s="238"/>
      <c r="AI608" s="310">
        <v>1</v>
      </c>
      <c r="AJ608" s="310"/>
      <c r="AK608" s="310"/>
      <c r="AL608" s="310"/>
      <c r="AM608" s="61"/>
    </row>
    <row r="609" spans="2:39" s="96" customFormat="1" ht="17.45" customHeight="1">
      <c r="B609" s="125"/>
      <c r="C609" s="60"/>
      <c r="D609" s="256" t="s">
        <v>332</v>
      </c>
      <c r="E609" s="290"/>
      <c r="F609" s="290"/>
      <c r="G609" s="290"/>
      <c r="H609" s="290"/>
      <c r="I609" s="290"/>
      <c r="J609" s="290"/>
      <c r="K609" s="290"/>
      <c r="L609" s="290"/>
      <c r="M609" s="290"/>
      <c r="N609" s="290"/>
      <c r="O609" s="290"/>
      <c r="P609" s="290"/>
      <c r="Q609" s="353">
        <v>83.3</v>
      </c>
      <c r="R609" s="353"/>
      <c r="S609" s="353"/>
      <c r="T609" s="353"/>
      <c r="U609" s="135"/>
      <c r="V609" s="237"/>
      <c r="W609" s="238"/>
      <c r="X609" s="238"/>
      <c r="Y609" s="238"/>
      <c r="Z609" s="238"/>
      <c r="AA609" s="238"/>
      <c r="AB609" s="238"/>
      <c r="AC609" s="238"/>
      <c r="AD609" s="238"/>
      <c r="AE609" s="238"/>
      <c r="AF609" s="238"/>
      <c r="AG609" s="238"/>
      <c r="AH609" s="238"/>
      <c r="AI609" s="336"/>
      <c r="AJ609" s="336"/>
      <c r="AK609" s="336"/>
      <c r="AL609" s="336"/>
      <c r="AM609" s="61"/>
    </row>
    <row r="610" spans="2:39" s="96" customFormat="1" ht="17.45" customHeight="1">
      <c r="B610" s="125"/>
      <c r="C610" s="60"/>
      <c r="D610" s="163"/>
      <c r="Q610" s="138"/>
      <c r="R610" s="138"/>
      <c r="S610" s="138"/>
      <c r="T610" s="138"/>
      <c r="U610" s="135"/>
      <c r="V610" s="125"/>
      <c r="W610" s="154"/>
      <c r="X610" s="155"/>
      <c r="Y610" s="155"/>
      <c r="Z610" s="155"/>
      <c r="AA610" s="155"/>
      <c r="AB610" s="155"/>
      <c r="AC610" s="155"/>
      <c r="AD610" s="155"/>
      <c r="AE610" s="155"/>
      <c r="AF610" s="155"/>
      <c r="AG610" s="155"/>
      <c r="AH610" s="98"/>
      <c r="AI610" s="98"/>
      <c r="AJ610" s="156"/>
      <c r="AK610" s="156"/>
      <c r="AL610" s="156"/>
      <c r="AM610" s="61"/>
    </row>
    <row r="611" spans="2:39" s="96" customFormat="1" ht="17.45" customHeight="1">
      <c r="B611" s="125"/>
      <c r="C611" s="60"/>
      <c r="D611" s="328" t="s">
        <v>335</v>
      </c>
      <c r="E611" s="360"/>
      <c r="F611" s="360"/>
      <c r="G611" s="360"/>
      <c r="H611" s="360"/>
      <c r="I611" s="360"/>
      <c r="J611" s="360"/>
      <c r="K611" s="360"/>
      <c r="L611" s="360"/>
      <c r="M611" s="360"/>
      <c r="N611" s="360"/>
      <c r="O611" s="360"/>
      <c r="P611" s="360"/>
      <c r="Q611" s="360"/>
      <c r="R611" s="360"/>
      <c r="S611" s="360"/>
      <c r="T611" s="360"/>
      <c r="U611" s="135"/>
      <c r="V611" s="364" t="s">
        <v>353</v>
      </c>
      <c r="W611" s="365"/>
      <c r="X611" s="365"/>
      <c r="Y611" s="365"/>
      <c r="Z611" s="365"/>
      <c r="AA611" s="365"/>
      <c r="AB611" s="365"/>
      <c r="AC611" s="365"/>
      <c r="AD611" s="365"/>
      <c r="AE611" s="365"/>
      <c r="AF611" s="365"/>
      <c r="AG611" s="365"/>
      <c r="AH611" s="365"/>
      <c r="AI611" s="365"/>
      <c r="AJ611" s="365"/>
      <c r="AK611" s="365"/>
      <c r="AL611" s="365"/>
      <c r="AM611" s="61"/>
    </row>
    <row r="612" spans="2:39" s="96" customFormat="1" ht="17.45" customHeight="1">
      <c r="B612" s="125"/>
      <c r="C612" s="60"/>
      <c r="D612" s="255" t="s">
        <v>336</v>
      </c>
      <c r="E612" s="273"/>
      <c r="F612" s="273"/>
      <c r="G612" s="273"/>
      <c r="H612" s="273"/>
      <c r="I612" s="273"/>
      <c r="J612" s="273"/>
      <c r="K612" s="273"/>
      <c r="L612" s="273"/>
      <c r="M612" s="273"/>
      <c r="N612" s="273"/>
      <c r="O612" s="273"/>
      <c r="P612" s="273"/>
      <c r="Q612" s="361">
        <v>42.28</v>
      </c>
      <c r="R612" s="361"/>
      <c r="S612" s="361"/>
      <c r="T612" s="361"/>
      <c r="U612" s="135"/>
      <c r="V612" s="328" t="s">
        <v>323</v>
      </c>
      <c r="W612" s="360"/>
      <c r="X612" s="360"/>
      <c r="Y612" s="360"/>
      <c r="Z612" s="360"/>
      <c r="AA612" s="360"/>
      <c r="AB612" s="360"/>
      <c r="AC612" s="360"/>
      <c r="AD612" s="360"/>
      <c r="AE612" s="360"/>
      <c r="AF612" s="360"/>
      <c r="AG612" s="360"/>
      <c r="AH612" s="360"/>
      <c r="AI612" s="360"/>
      <c r="AJ612" s="360"/>
      <c r="AK612" s="360"/>
      <c r="AL612" s="360"/>
      <c r="AM612" s="61"/>
    </row>
    <row r="613" spans="2:39" s="96" customFormat="1" ht="17.45" customHeight="1">
      <c r="B613" s="125"/>
      <c r="C613" s="60"/>
      <c r="D613" s="362" t="s">
        <v>337</v>
      </c>
      <c r="E613" s="274"/>
      <c r="F613" s="274"/>
      <c r="G613" s="274"/>
      <c r="H613" s="274"/>
      <c r="I613" s="274"/>
      <c r="J613" s="274"/>
      <c r="K613" s="274"/>
      <c r="L613" s="274"/>
      <c r="M613" s="274"/>
      <c r="N613" s="274"/>
      <c r="O613" s="274"/>
      <c r="P613" s="274"/>
      <c r="Q613" s="363">
        <v>83.3</v>
      </c>
      <c r="R613" s="363"/>
      <c r="S613" s="363"/>
      <c r="T613" s="363"/>
      <c r="U613" s="135"/>
      <c r="V613" s="255" t="s">
        <v>354</v>
      </c>
      <c r="W613" s="273"/>
      <c r="X613" s="273"/>
      <c r="Y613" s="273"/>
      <c r="Z613" s="273"/>
      <c r="AA613" s="273"/>
      <c r="AB613" s="273"/>
      <c r="AC613" s="273"/>
      <c r="AD613" s="273"/>
      <c r="AE613" s="273"/>
      <c r="AF613" s="273"/>
      <c r="AG613" s="273"/>
      <c r="AH613" s="273"/>
      <c r="AI613" s="361">
        <v>2</v>
      </c>
      <c r="AJ613" s="361"/>
      <c r="AK613" s="361"/>
      <c r="AL613" s="361"/>
      <c r="AM613" s="61"/>
    </row>
    <row r="614" spans="2:39" s="96" customFormat="1" ht="17.45" customHeight="1">
      <c r="B614" s="125"/>
      <c r="C614" s="60"/>
      <c r="D614" s="362" t="s">
        <v>338</v>
      </c>
      <c r="E614" s="274"/>
      <c r="F614" s="274"/>
      <c r="G614" s="274"/>
      <c r="H614" s="274"/>
      <c r="I614" s="274"/>
      <c r="J614" s="274"/>
      <c r="K614" s="274"/>
      <c r="L614" s="274"/>
      <c r="M614" s="274"/>
      <c r="N614" s="274"/>
      <c r="O614" s="274"/>
      <c r="P614" s="274"/>
      <c r="Q614" s="363">
        <v>118.64</v>
      </c>
      <c r="R614" s="363"/>
      <c r="S614" s="363"/>
      <c r="T614" s="363"/>
      <c r="U614" s="135"/>
      <c r="V614" s="125"/>
      <c r="W614" s="154"/>
      <c r="X614" s="155"/>
      <c r="Y614" s="155"/>
      <c r="Z614" s="155"/>
      <c r="AA614" s="155"/>
      <c r="AB614" s="155"/>
      <c r="AC614" s="155"/>
      <c r="AD614" s="155"/>
      <c r="AE614" s="155"/>
      <c r="AF614" s="155"/>
      <c r="AG614" s="155"/>
      <c r="AH614" s="98"/>
      <c r="AI614" s="98"/>
      <c r="AJ614" s="156"/>
      <c r="AK614" s="156"/>
      <c r="AL614" s="156"/>
      <c r="AM614" s="61"/>
    </row>
    <row r="615" spans="2:39" s="96" customFormat="1" ht="17.45" customHeight="1">
      <c r="B615" s="125"/>
      <c r="C615" s="60"/>
      <c r="D615" s="256" t="s">
        <v>356</v>
      </c>
      <c r="E615" s="290"/>
      <c r="F615" s="290"/>
      <c r="G615" s="290"/>
      <c r="H615" s="290"/>
      <c r="I615" s="290"/>
      <c r="J615" s="290"/>
      <c r="K615" s="290"/>
      <c r="L615" s="290"/>
      <c r="M615" s="290"/>
      <c r="N615" s="290"/>
      <c r="O615" s="290"/>
      <c r="P615" s="290"/>
      <c r="Q615" s="353">
        <v>148.30000000000001</v>
      </c>
      <c r="R615" s="353"/>
      <c r="S615" s="353"/>
      <c r="T615" s="353"/>
      <c r="U615" s="135"/>
      <c r="V615" s="164" t="s">
        <v>355</v>
      </c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61"/>
    </row>
    <row r="616" spans="2:39" s="96" customFormat="1" ht="17.45" customHeight="1">
      <c r="B616" s="125"/>
      <c r="C616" s="60"/>
      <c r="D616" s="16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47"/>
      <c r="R616" s="147"/>
      <c r="S616" s="147"/>
      <c r="T616" s="147"/>
      <c r="U616" s="135"/>
      <c r="V616" s="125"/>
      <c r="W616" s="154"/>
      <c r="X616" s="155"/>
      <c r="Y616" s="155"/>
      <c r="Z616" s="155"/>
      <c r="AA616" s="155"/>
      <c r="AB616" s="155"/>
      <c r="AC616" s="155"/>
      <c r="AD616" s="155"/>
      <c r="AE616" s="155"/>
      <c r="AF616" s="155"/>
      <c r="AG616" s="155"/>
      <c r="AH616" s="98"/>
      <c r="AI616" s="98"/>
      <c r="AJ616" s="156"/>
      <c r="AK616" s="156"/>
      <c r="AL616" s="156"/>
      <c r="AM616" s="61"/>
    </row>
    <row r="617" spans="2:39" s="96" customFormat="1" ht="17.45" customHeight="1">
      <c r="B617" s="125"/>
      <c r="C617" s="60"/>
      <c r="D617" s="328" t="s">
        <v>339</v>
      </c>
      <c r="E617" s="360"/>
      <c r="F617" s="360"/>
      <c r="G617" s="360"/>
      <c r="H617" s="360"/>
      <c r="I617" s="360"/>
      <c r="J617" s="360"/>
      <c r="K617" s="360"/>
      <c r="L617" s="360"/>
      <c r="M617" s="360"/>
      <c r="N617" s="360"/>
      <c r="O617" s="360"/>
      <c r="P617" s="360"/>
      <c r="Q617" s="360"/>
      <c r="R617" s="360"/>
      <c r="S617" s="360"/>
      <c r="T617" s="360"/>
      <c r="U617" s="135"/>
      <c r="V617" s="328" t="s">
        <v>357</v>
      </c>
      <c r="W617" s="360"/>
      <c r="X617" s="360"/>
      <c r="Y617" s="360"/>
      <c r="Z617" s="360"/>
      <c r="AA617" s="360"/>
      <c r="AB617" s="360"/>
      <c r="AC617" s="360"/>
      <c r="AD617" s="360"/>
      <c r="AE617" s="360"/>
      <c r="AF617" s="360"/>
      <c r="AG617" s="360"/>
      <c r="AH617" s="360"/>
      <c r="AI617" s="360"/>
      <c r="AJ617" s="360"/>
      <c r="AK617" s="360"/>
      <c r="AL617" s="360"/>
      <c r="AM617" s="61"/>
    </row>
    <row r="618" spans="2:39" s="96" customFormat="1" ht="17.45" customHeight="1">
      <c r="B618" s="125"/>
      <c r="C618" s="60"/>
      <c r="D618" s="255" t="s">
        <v>340</v>
      </c>
      <c r="E618" s="273"/>
      <c r="F618" s="273"/>
      <c r="G618" s="273"/>
      <c r="H618" s="273"/>
      <c r="I618" s="273"/>
      <c r="J618" s="273"/>
      <c r="K618" s="273"/>
      <c r="L618" s="273"/>
      <c r="M618" s="273"/>
      <c r="N618" s="273"/>
      <c r="O618" s="273"/>
      <c r="P618" s="273"/>
      <c r="Q618" s="361">
        <v>83.3</v>
      </c>
      <c r="R618" s="361"/>
      <c r="S618" s="361"/>
      <c r="T618" s="361"/>
      <c r="U618" s="135"/>
      <c r="V618" s="255" t="s">
        <v>358</v>
      </c>
      <c r="W618" s="273"/>
      <c r="X618" s="273"/>
      <c r="Y618" s="273"/>
      <c r="Z618" s="273"/>
      <c r="AA618" s="273"/>
      <c r="AB618" s="273"/>
      <c r="AC618" s="273"/>
      <c r="AD618" s="273"/>
      <c r="AE618" s="273"/>
      <c r="AF618" s="273"/>
      <c r="AG618" s="273"/>
      <c r="AH618" s="273"/>
      <c r="AI618" s="361">
        <v>3.7</v>
      </c>
      <c r="AJ618" s="361"/>
      <c r="AK618" s="361"/>
      <c r="AL618" s="361"/>
      <c r="AM618" s="61"/>
    </row>
    <row r="619" spans="2:39" s="96" customFormat="1" ht="17.45" customHeight="1">
      <c r="B619" s="125"/>
      <c r="C619" s="60"/>
      <c r="D619" s="362" t="s">
        <v>341</v>
      </c>
      <c r="E619" s="274"/>
      <c r="F619" s="274"/>
      <c r="G619" s="274"/>
      <c r="H619" s="274"/>
      <c r="I619" s="274"/>
      <c r="J619" s="274"/>
      <c r="K619" s="274"/>
      <c r="L619" s="274"/>
      <c r="M619" s="274"/>
      <c r="N619" s="274"/>
      <c r="O619" s="274"/>
      <c r="P619" s="274"/>
      <c r="Q619" s="363">
        <v>118.64</v>
      </c>
      <c r="R619" s="363"/>
      <c r="S619" s="363"/>
      <c r="T619" s="363"/>
      <c r="U619" s="135"/>
      <c r="V619" s="362" t="s">
        <v>359</v>
      </c>
      <c r="W619" s="274"/>
      <c r="X619" s="274"/>
      <c r="Y619" s="274"/>
      <c r="Z619" s="274"/>
      <c r="AA619" s="274"/>
      <c r="AB619" s="274"/>
      <c r="AC619" s="274"/>
      <c r="AD619" s="274"/>
      <c r="AE619" s="274"/>
      <c r="AF619" s="274"/>
      <c r="AG619" s="274"/>
      <c r="AH619" s="274"/>
      <c r="AI619" s="363">
        <v>3.5</v>
      </c>
      <c r="AJ619" s="363"/>
      <c r="AK619" s="363"/>
      <c r="AL619" s="363"/>
      <c r="AM619" s="61"/>
    </row>
    <row r="620" spans="2:39" s="96" customFormat="1" ht="17.45" customHeight="1">
      <c r="B620" s="125"/>
      <c r="C620" s="60"/>
      <c r="D620" s="256" t="s">
        <v>342</v>
      </c>
      <c r="E620" s="290"/>
      <c r="F620" s="290"/>
      <c r="G620" s="290"/>
      <c r="H620" s="290"/>
      <c r="I620" s="290"/>
      <c r="J620" s="290"/>
      <c r="K620" s="290"/>
      <c r="L620" s="290"/>
      <c r="M620" s="290"/>
      <c r="N620" s="290"/>
      <c r="O620" s="290"/>
      <c r="P620" s="290"/>
      <c r="Q620" s="353">
        <v>148.30000000000001</v>
      </c>
      <c r="R620" s="353"/>
      <c r="S620" s="353"/>
      <c r="T620" s="353"/>
      <c r="U620" s="135"/>
      <c r="V620" s="362" t="s">
        <v>360</v>
      </c>
      <c r="W620" s="274"/>
      <c r="X620" s="274"/>
      <c r="Y620" s="274"/>
      <c r="Z620" s="274"/>
      <c r="AA620" s="274"/>
      <c r="AB620" s="274"/>
      <c r="AC620" s="274"/>
      <c r="AD620" s="274"/>
      <c r="AE620" s="274"/>
      <c r="AF620" s="274"/>
      <c r="AG620" s="274"/>
      <c r="AH620" s="274"/>
      <c r="AI620" s="363">
        <v>3.2</v>
      </c>
      <c r="AJ620" s="363"/>
      <c r="AK620" s="363"/>
      <c r="AL620" s="363"/>
      <c r="AM620" s="61"/>
    </row>
    <row r="621" spans="2:39" s="96" customFormat="1" ht="17.45" customHeight="1">
      <c r="B621" s="125"/>
      <c r="C621" s="60"/>
      <c r="D621" s="16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47"/>
      <c r="R621" s="147"/>
      <c r="S621" s="147"/>
      <c r="T621" s="147"/>
      <c r="U621" s="135"/>
      <c r="V621" s="256" t="s">
        <v>361</v>
      </c>
      <c r="W621" s="290"/>
      <c r="X621" s="290"/>
      <c r="Y621" s="290"/>
      <c r="Z621" s="290"/>
      <c r="AA621" s="290"/>
      <c r="AB621" s="290"/>
      <c r="AC621" s="290"/>
      <c r="AD621" s="290"/>
      <c r="AE621" s="290"/>
      <c r="AF621" s="290"/>
      <c r="AG621" s="290"/>
      <c r="AH621" s="290"/>
      <c r="AI621" s="353">
        <v>3</v>
      </c>
      <c r="AJ621" s="353"/>
      <c r="AK621" s="353"/>
      <c r="AL621" s="353"/>
      <c r="AM621" s="61"/>
    </row>
    <row r="622" spans="2:39" s="96" customFormat="1" ht="17.45" customHeight="1">
      <c r="B622" s="125"/>
      <c r="C622" s="60"/>
      <c r="D622" s="328" t="s">
        <v>343</v>
      </c>
      <c r="E622" s="360"/>
      <c r="F622" s="360"/>
      <c r="G622" s="360"/>
      <c r="H622" s="360"/>
      <c r="I622" s="360"/>
      <c r="J622" s="360"/>
      <c r="K622" s="360"/>
      <c r="L622" s="360"/>
      <c r="M622" s="360"/>
      <c r="N622" s="360"/>
      <c r="O622" s="360"/>
      <c r="P622" s="360"/>
      <c r="Q622" s="360"/>
      <c r="R622" s="360"/>
      <c r="S622" s="360"/>
      <c r="T622" s="360"/>
      <c r="U622" s="135"/>
      <c r="V622" s="125"/>
      <c r="W622" s="154"/>
      <c r="X622" s="155"/>
      <c r="Y622" s="155"/>
      <c r="Z622" s="155"/>
      <c r="AA622" s="155"/>
      <c r="AB622" s="155"/>
      <c r="AC622" s="155"/>
      <c r="AD622" s="155"/>
      <c r="AE622" s="155"/>
      <c r="AF622" s="155"/>
      <c r="AG622" s="155"/>
      <c r="AH622" s="98"/>
      <c r="AI622" s="98"/>
      <c r="AJ622" s="156"/>
      <c r="AK622" s="156"/>
      <c r="AL622" s="156"/>
      <c r="AM622" s="61"/>
    </row>
    <row r="623" spans="2:39" s="96" customFormat="1" ht="17.45" customHeight="1">
      <c r="B623" s="125"/>
      <c r="C623" s="60"/>
      <c r="D623" s="255" t="s">
        <v>344</v>
      </c>
      <c r="E623" s="273"/>
      <c r="F623" s="273"/>
      <c r="G623" s="273"/>
      <c r="H623" s="273"/>
      <c r="I623" s="273"/>
      <c r="J623" s="273"/>
      <c r="K623" s="273"/>
      <c r="L623" s="273"/>
      <c r="M623" s="273"/>
      <c r="N623" s="273"/>
      <c r="O623" s="273"/>
      <c r="P623" s="273"/>
      <c r="Q623" s="361">
        <v>17.670000000000002</v>
      </c>
      <c r="R623" s="361"/>
      <c r="S623" s="361"/>
      <c r="T623" s="361"/>
      <c r="U623" s="135"/>
      <c r="V623" s="328" t="s">
        <v>323</v>
      </c>
      <c r="W623" s="360"/>
      <c r="X623" s="360"/>
      <c r="Y623" s="360"/>
      <c r="Z623" s="360"/>
      <c r="AA623" s="360"/>
      <c r="AB623" s="360"/>
      <c r="AC623" s="360"/>
      <c r="AD623" s="360"/>
      <c r="AE623" s="360"/>
      <c r="AF623" s="360"/>
      <c r="AG623" s="360"/>
      <c r="AH623" s="360"/>
      <c r="AI623" s="360"/>
      <c r="AJ623" s="360"/>
      <c r="AK623" s="360"/>
      <c r="AL623" s="360"/>
      <c r="AM623" s="61"/>
    </row>
    <row r="624" spans="2:39" s="96" customFormat="1" ht="17.45" customHeight="1">
      <c r="B624" s="125"/>
      <c r="C624" s="60"/>
      <c r="D624" s="362" t="s">
        <v>337</v>
      </c>
      <c r="E624" s="274"/>
      <c r="F624" s="274"/>
      <c r="G624" s="274"/>
      <c r="H624" s="274"/>
      <c r="I624" s="274"/>
      <c r="J624" s="274"/>
      <c r="K624" s="274"/>
      <c r="L624" s="274"/>
      <c r="M624" s="274"/>
      <c r="N624" s="274"/>
      <c r="O624" s="274"/>
      <c r="P624" s="274"/>
      <c r="Q624" s="363">
        <v>27.77</v>
      </c>
      <c r="R624" s="363"/>
      <c r="S624" s="363"/>
      <c r="T624" s="363"/>
      <c r="U624" s="135"/>
      <c r="V624" s="255" t="s">
        <v>358</v>
      </c>
      <c r="W624" s="273"/>
      <c r="X624" s="273"/>
      <c r="Y624" s="273"/>
      <c r="Z624" s="273"/>
      <c r="AA624" s="273"/>
      <c r="AB624" s="273"/>
      <c r="AC624" s="273"/>
      <c r="AD624" s="273"/>
      <c r="AE624" s="273"/>
      <c r="AF624" s="273"/>
      <c r="AG624" s="273"/>
      <c r="AH624" s="273"/>
      <c r="AI624" s="361">
        <v>25</v>
      </c>
      <c r="AJ624" s="361"/>
      <c r="AK624" s="361"/>
      <c r="AL624" s="361"/>
      <c r="AM624" s="61"/>
    </row>
    <row r="625" spans="2:39" s="96" customFormat="1" ht="17.45" customHeight="1">
      <c r="B625" s="125"/>
      <c r="C625" s="60"/>
      <c r="D625" s="256" t="s">
        <v>345</v>
      </c>
      <c r="E625" s="290"/>
      <c r="F625" s="290"/>
      <c r="G625" s="290"/>
      <c r="H625" s="290"/>
      <c r="I625" s="290"/>
      <c r="J625" s="290"/>
      <c r="K625" s="290"/>
      <c r="L625" s="290"/>
      <c r="M625" s="290"/>
      <c r="N625" s="290"/>
      <c r="O625" s="290"/>
      <c r="P625" s="290"/>
      <c r="Q625" s="353">
        <v>83.3</v>
      </c>
      <c r="R625" s="353"/>
      <c r="S625" s="353"/>
      <c r="T625" s="353"/>
      <c r="U625" s="135"/>
      <c r="V625" s="362" t="s">
        <v>359</v>
      </c>
      <c r="W625" s="274"/>
      <c r="X625" s="274"/>
      <c r="Y625" s="274"/>
      <c r="Z625" s="274"/>
      <c r="AA625" s="274"/>
      <c r="AB625" s="274"/>
      <c r="AC625" s="274"/>
      <c r="AD625" s="274"/>
      <c r="AE625" s="274"/>
      <c r="AF625" s="274"/>
      <c r="AG625" s="274"/>
      <c r="AH625" s="274"/>
      <c r="AI625" s="363">
        <v>25</v>
      </c>
      <c r="AJ625" s="363"/>
      <c r="AK625" s="363"/>
      <c r="AL625" s="363"/>
      <c r="AM625" s="61"/>
    </row>
    <row r="626" spans="2:39" s="96" customFormat="1" ht="17.45" customHeight="1">
      <c r="B626" s="125"/>
      <c r="C626" s="60"/>
      <c r="D626" s="163"/>
      <c r="Q626" s="138"/>
      <c r="R626" s="138"/>
      <c r="S626" s="138"/>
      <c r="T626" s="138"/>
      <c r="U626" s="135"/>
      <c r="V626" s="362" t="s">
        <v>360</v>
      </c>
      <c r="W626" s="274"/>
      <c r="X626" s="274"/>
      <c r="Y626" s="274"/>
      <c r="Z626" s="274"/>
      <c r="AA626" s="274"/>
      <c r="AB626" s="274"/>
      <c r="AC626" s="274"/>
      <c r="AD626" s="274"/>
      <c r="AE626" s="274"/>
      <c r="AF626" s="274"/>
      <c r="AG626" s="274"/>
      <c r="AH626" s="274"/>
      <c r="AI626" s="363">
        <v>25</v>
      </c>
      <c r="AJ626" s="363"/>
      <c r="AK626" s="363"/>
      <c r="AL626" s="363"/>
      <c r="AM626" s="61"/>
    </row>
    <row r="627" spans="2:39" s="96" customFormat="1" ht="17.45" customHeight="1">
      <c r="B627" s="125"/>
      <c r="C627" s="60"/>
      <c r="D627" s="328" t="s">
        <v>346</v>
      </c>
      <c r="E627" s="360"/>
      <c r="F627" s="360"/>
      <c r="G627" s="360"/>
      <c r="H627" s="360"/>
      <c r="I627" s="360"/>
      <c r="J627" s="360"/>
      <c r="K627" s="360"/>
      <c r="L627" s="360"/>
      <c r="M627" s="360"/>
      <c r="N627" s="360"/>
      <c r="O627" s="360"/>
      <c r="P627" s="360"/>
      <c r="Q627" s="360"/>
      <c r="R627" s="360"/>
      <c r="S627" s="360"/>
      <c r="T627" s="360"/>
      <c r="U627" s="135"/>
      <c r="V627" s="256" t="s">
        <v>361</v>
      </c>
      <c r="W627" s="290"/>
      <c r="X627" s="290"/>
      <c r="Y627" s="290"/>
      <c r="Z627" s="290"/>
      <c r="AA627" s="290"/>
      <c r="AB627" s="290"/>
      <c r="AC627" s="290"/>
      <c r="AD627" s="290"/>
      <c r="AE627" s="290"/>
      <c r="AF627" s="290"/>
      <c r="AG627" s="290"/>
      <c r="AH627" s="290"/>
      <c r="AI627" s="353">
        <v>25</v>
      </c>
      <c r="AJ627" s="353"/>
      <c r="AK627" s="353"/>
      <c r="AL627" s="353"/>
      <c r="AM627" s="61"/>
    </row>
    <row r="628" spans="2:39" s="96" customFormat="1" ht="17.45" customHeight="1">
      <c r="B628" s="125"/>
      <c r="C628" s="60"/>
      <c r="D628" s="255" t="s">
        <v>347</v>
      </c>
      <c r="E628" s="273"/>
      <c r="F628" s="273"/>
      <c r="G628" s="273"/>
      <c r="H628" s="273"/>
      <c r="I628" s="273"/>
      <c r="J628" s="273"/>
      <c r="K628" s="273"/>
      <c r="L628" s="273"/>
      <c r="M628" s="273"/>
      <c r="N628" s="273"/>
      <c r="O628" s="273"/>
      <c r="P628" s="273"/>
      <c r="Q628" s="361">
        <v>4.42</v>
      </c>
      <c r="R628" s="361"/>
      <c r="S628" s="361"/>
      <c r="T628" s="361"/>
      <c r="U628" s="135"/>
      <c r="V628" s="125"/>
      <c r="W628" s="154"/>
      <c r="X628" s="155"/>
      <c r="Y628" s="155"/>
      <c r="Z628" s="155"/>
      <c r="AA628" s="155"/>
      <c r="AB628" s="155"/>
      <c r="AC628" s="155"/>
      <c r="AD628" s="155"/>
      <c r="AE628" s="155"/>
      <c r="AF628" s="155"/>
      <c r="AG628" s="155"/>
      <c r="AH628" s="98"/>
      <c r="AI628" s="98"/>
      <c r="AJ628" s="156"/>
      <c r="AK628" s="156"/>
      <c r="AL628" s="156"/>
      <c r="AM628" s="61"/>
    </row>
    <row r="629" spans="2:39" s="96" customFormat="1" ht="17.45" customHeight="1">
      <c r="B629" s="125"/>
      <c r="C629" s="60"/>
      <c r="D629" s="362" t="s">
        <v>348</v>
      </c>
      <c r="E629" s="274"/>
      <c r="F629" s="274"/>
      <c r="G629" s="274"/>
      <c r="H629" s="274"/>
      <c r="I629" s="274"/>
      <c r="J629" s="274"/>
      <c r="K629" s="274"/>
      <c r="L629" s="274"/>
      <c r="M629" s="274"/>
      <c r="N629" s="274"/>
      <c r="O629" s="274"/>
      <c r="P629" s="274"/>
      <c r="Q629" s="363">
        <v>4.42</v>
      </c>
      <c r="R629" s="363"/>
      <c r="S629" s="363"/>
      <c r="T629" s="363"/>
      <c r="U629" s="135"/>
      <c r="V629" s="125"/>
      <c r="W629" s="154"/>
      <c r="X629" s="155"/>
      <c r="Y629" s="155"/>
      <c r="Z629" s="155"/>
      <c r="AA629" s="155"/>
      <c r="AB629" s="155"/>
      <c r="AC629" s="155"/>
      <c r="AD629" s="155"/>
      <c r="AE629" s="155"/>
      <c r="AF629" s="155"/>
      <c r="AG629" s="155"/>
      <c r="AH629" s="98"/>
      <c r="AI629" s="98"/>
      <c r="AJ629" s="156"/>
      <c r="AK629" s="156"/>
      <c r="AL629" s="156"/>
      <c r="AM629" s="61"/>
    </row>
    <row r="630" spans="2:39" s="96" customFormat="1" ht="17.45" customHeight="1">
      <c r="B630" s="125"/>
      <c r="C630" s="60"/>
      <c r="D630" s="362" t="s">
        <v>349</v>
      </c>
      <c r="E630" s="274"/>
      <c r="F630" s="274"/>
      <c r="G630" s="274"/>
      <c r="H630" s="274"/>
      <c r="I630" s="274"/>
      <c r="J630" s="274"/>
      <c r="K630" s="274"/>
      <c r="L630" s="274"/>
      <c r="M630" s="274"/>
      <c r="N630" s="274"/>
      <c r="O630" s="274"/>
      <c r="P630" s="274"/>
      <c r="Q630" s="363">
        <v>7.57</v>
      </c>
      <c r="R630" s="363"/>
      <c r="S630" s="363"/>
      <c r="T630" s="363"/>
      <c r="U630" s="135"/>
      <c r="V630" s="125"/>
      <c r="W630" s="154"/>
      <c r="X630" s="155"/>
      <c r="Y630" s="155"/>
      <c r="Z630" s="155"/>
      <c r="AA630" s="155"/>
      <c r="AB630" s="155"/>
      <c r="AC630" s="155"/>
      <c r="AD630" s="155"/>
      <c r="AE630" s="155"/>
      <c r="AF630" s="155"/>
      <c r="AG630" s="155"/>
      <c r="AH630" s="98"/>
      <c r="AI630" s="98"/>
      <c r="AJ630" s="156"/>
      <c r="AK630" s="156"/>
      <c r="AL630" s="156"/>
      <c r="AM630" s="61"/>
    </row>
    <row r="631" spans="2:39" s="96" customFormat="1" ht="17.45" customHeight="1">
      <c r="B631" s="125"/>
      <c r="C631" s="60"/>
      <c r="D631" s="362" t="s">
        <v>350</v>
      </c>
      <c r="E631" s="274"/>
      <c r="F631" s="274"/>
      <c r="G631" s="274"/>
      <c r="H631" s="274"/>
      <c r="I631" s="274"/>
      <c r="J631" s="274"/>
      <c r="K631" s="274"/>
      <c r="L631" s="274"/>
      <c r="M631" s="274"/>
      <c r="N631" s="274"/>
      <c r="O631" s="274"/>
      <c r="P631" s="274"/>
      <c r="Q631" s="363">
        <v>15.15</v>
      </c>
      <c r="R631" s="363"/>
      <c r="S631" s="363"/>
      <c r="T631" s="363"/>
      <c r="U631" s="135"/>
      <c r="V631" s="125"/>
      <c r="W631" s="154"/>
      <c r="X631" s="155"/>
      <c r="Y631" s="155"/>
      <c r="Z631" s="155"/>
      <c r="AA631" s="155"/>
      <c r="AB631" s="155"/>
      <c r="AC631" s="155"/>
      <c r="AD631" s="155"/>
      <c r="AE631" s="155"/>
      <c r="AF631" s="155"/>
      <c r="AG631" s="155"/>
      <c r="AH631" s="98"/>
      <c r="AI631" s="98"/>
      <c r="AJ631" s="156"/>
      <c r="AK631" s="156"/>
      <c r="AL631" s="156"/>
      <c r="AM631" s="61"/>
    </row>
    <row r="632" spans="2:39" s="96" customFormat="1" ht="17.45" customHeight="1">
      <c r="B632" s="125"/>
      <c r="C632" s="60"/>
      <c r="D632" s="362" t="s">
        <v>351</v>
      </c>
      <c r="E632" s="274"/>
      <c r="F632" s="274"/>
      <c r="G632" s="274"/>
      <c r="H632" s="274"/>
      <c r="I632" s="274"/>
      <c r="J632" s="274"/>
      <c r="K632" s="274"/>
      <c r="L632" s="274"/>
      <c r="M632" s="274"/>
      <c r="N632" s="274"/>
      <c r="O632" s="274"/>
      <c r="P632" s="274"/>
      <c r="Q632" s="363">
        <v>30.29</v>
      </c>
      <c r="R632" s="363"/>
      <c r="S632" s="363"/>
      <c r="T632" s="363"/>
      <c r="U632" s="135"/>
      <c r="V632" s="125"/>
      <c r="W632" s="154"/>
      <c r="X632" s="155"/>
      <c r="Y632" s="155"/>
      <c r="Z632" s="155"/>
      <c r="AA632" s="155"/>
      <c r="AB632" s="155"/>
      <c r="AC632" s="155"/>
      <c r="AD632" s="155"/>
      <c r="AE632" s="155"/>
      <c r="AF632" s="155"/>
      <c r="AG632" s="155"/>
      <c r="AH632" s="98"/>
      <c r="AI632" s="98"/>
      <c r="AJ632" s="156"/>
      <c r="AK632" s="156"/>
      <c r="AL632" s="156"/>
      <c r="AM632" s="61"/>
    </row>
    <row r="633" spans="2:39" s="96" customFormat="1" ht="17.45" customHeight="1">
      <c r="B633" s="125"/>
      <c r="C633" s="60"/>
      <c r="D633" s="256" t="s">
        <v>352</v>
      </c>
      <c r="E633" s="290"/>
      <c r="F633" s="290"/>
      <c r="G633" s="290"/>
      <c r="H633" s="290"/>
      <c r="I633" s="290"/>
      <c r="J633" s="290"/>
      <c r="K633" s="290"/>
      <c r="L633" s="290"/>
      <c r="M633" s="290"/>
      <c r="N633" s="290"/>
      <c r="O633" s="290"/>
      <c r="P633" s="290"/>
      <c r="Q633" s="353">
        <v>60.58</v>
      </c>
      <c r="R633" s="353"/>
      <c r="S633" s="353"/>
      <c r="T633" s="353"/>
      <c r="U633" s="135"/>
      <c r="V633" s="125"/>
      <c r="W633" s="154"/>
      <c r="X633" s="155"/>
      <c r="Y633" s="155"/>
      <c r="Z633" s="155"/>
      <c r="AA633" s="155"/>
      <c r="AB633" s="155"/>
      <c r="AC633" s="155"/>
      <c r="AD633" s="155"/>
      <c r="AE633" s="155"/>
      <c r="AF633" s="155"/>
      <c r="AG633" s="155"/>
      <c r="AH633" s="98"/>
      <c r="AI633" s="98"/>
      <c r="AJ633" s="156"/>
      <c r="AK633" s="156"/>
      <c r="AL633" s="156"/>
      <c r="AM633" s="61"/>
    </row>
    <row r="634" spans="2:39" ht="8.4499999999999993" customHeight="1" thickBot="1">
      <c r="B634" s="3"/>
      <c r="C634" s="50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1"/>
      <c r="V634" s="53"/>
      <c r="W634" s="44"/>
      <c r="X634" s="44"/>
      <c r="Y634" s="44"/>
      <c r="Z634" s="44"/>
      <c r="AA634" s="44"/>
      <c r="AB634" s="44"/>
      <c r="AC634" s="44"/>
      <c r="AD634" s="44"/>
      <c r="AE634" s="44"/>
      <c r="AF634" s="44"/>
      <c r="AG634" s="44"/>
      <c r="AH634" s="44"/>
      <c r="AI634" s="44"/>
      <c r="AJ634" s="44"/>
      <c r="AK634" s="44"/>
      <c r="AL634" s="44"/>
      <c r="AM634" s="45"/>
    </row>
    <row r="636" spans="2:39" ht="7.15" customHeight="1" thickBot="1">
      <c r="D636" s="234" t="s">
        <v>472</v>
      </c>
      <c r="E636" s="235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6"/>
      <c r="W636" s="236"/>
    </row>
    <row r="637" spans="2:39" ht="7.15" customHeight="1">
      <c r="C637" s="37"/>
      <c r="D637" s="235"/>
      <c r="E637" s="235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6"/>
      <c r="W637" s="2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9"/>
    </row>
    <row r="638" spans="2:39">
      <c r="C638" s="38"/>
      <c r="D638" s="5" t="s">
        <v>362</v>
      </c>
      <c r="U638" s="352">
        <v>2015</v>
      </c>
      <c r="V638" s="352"/>
      <c r="W638" s="352"/>
      <c r="X638" s="352"/>
      <c r="Y638" s="352"/>
      <c r="Z638" s="352"/>
      <c r="AA638" s="352">
        <v>2016</v>
      </c>
      <c r="AB638" s="352"/>
      <c r="AC638" s="352"/>
      <c r="AD638" s="352"/>
      <c r="AE638" s="352"/>
      <c r="AF638" s="352"/>
      <c r="AG638" s="352">
        <v>2017</v>
      </c>
      <c r="AH638" s="352"/>
      <c r="AI638" s="352"/>
      <c r="AJ638" s="352"/>
      <c r="AK638" s="352"/>
      <c r="AL638" s="352"/>
      <c r="AM638" s="40"/>
    </row>
    <row r="639" spans="2:39" ht="8.4499999999999993" customHeight="1">
      <c r="C639" s="38"/>
      <c r="AG639" s="92"/>
      <c r="AM639" s="40"/>
    </row>
    <row r="640" spans="2:39" s="96" customFormat="1" ht="19.899999999999999" customHeight="1">
      <c r="C640" s="60"/>
      <c r="D640" s="247" t="s">
        <v>363</v>
      </c>
      <c r="E640" s="247"/>
      <c r="F640" s="247"/>
      <c r="G640" s="359"/>
      <c r="H640" s="359"/>
      <c r="I640" s="359"/>
      <c r="J640" s="359"/>
      <c r="K640" s="359"/>
      <c r="L640" s="359"/>
      <c r="M640" s="359"/>
      <c r="N640" s="359"/>
      <c r="O640" s="359"/>
      <c r="P640" s="124"/>
      <c r="Q640" s="124"/>
      <c r="R640" s="124"/>
      <c r="S640" s="124"/>
      <c r="T640" s="124"/>
      <c r="U640" s="271">
        <v>14957</v>
      </c>
      <c r="V640" s="271"/>
      <c r="W640" s="271"/>
      <c r="X640" s="271"/>
      <c r="Y640" s="271"/>
      <c r="Z640" s="271"/>
      <c r="AA640" s="271">
        <v>15231</v>
      </c>
      <c r="AB640" s="271"/>
      <c r="AC640" s="271"/>
      <c r="AD640" s="271"/>
      <c r="AE640" s="271"/>
      <c r="AF640" s="271"/>
      <c r="AG640" s="271">
        <v>15799</v>
      </c>
      <c r="AH640" s="271"/>
      <c r="AI640" s="271"/>
      <c r="AJ640" s="271"/>
      <c r="AK640" s="271"/>
      <c r="AL640" s="271"/>
      <c r="AM640" s="61"/>
    </row>
    <row r="641" spans="3:39" s="96" customFormat="1" ht="19.899999999999999" customHeight="1">
      <c r="C641" s="60"/>
      <c r="D641" s="240" t="s">
        <v>364</v>
      </c>
      <c r="E641" s="240"/>
      <c r="F641" s="240"/>
      <c r="G641" s="358"/>
      <c r="H641" s="358"/>
      <c r="I641" s="358"/>
      <c r="J641" s="358"/>
      <c r="K641" s="358"/>
      <c r="L641" s="358"/>
      <c r="M641" s="358"/>
      <c r="N641" s="358"/>
      <c r="O641" s="358"/>
      <c r="P641" s="128"/>
      <c r="Q641" s="128"/>
      <c r="R641" s="128"/>
      <c r="S641" s="128"/>
      <c r="T641" s="128"/>
      <c r="U641" s="267">
        <v>13451</v>
      </c>
      <c r="V641" s="267"/>
      <c r="W641" s="267"/>
      <c r="X641" s="267"/>
      <c r="Y641" s="267"/>
      <c r="Z641" s="267"/>
      <c r="AA641" s="267">
        <v>13677</v>
      </c>
      <c r="AB641" s="267"/>
      <c r="AC641" s="267"/>
      <c r="AD641" s="267"/>
      <c r="AE641" s="267"/>
      <c r="AF641" s="267"/>
      <c r="AG641" s="267">
        <v>14114</v>
      </c>
      <c r="AH641" s="267"/>
      <c r="AI641" s="267"/>
      <c r="AJ641" s="267"/>
      <c r="AK641" s="267"/>
      <c r="AL641" s="267"/>
      <c r="AM641" s="61"/>
    </row>
    <row r="642" spans="3:39" ht="8.4499999999999993" customHeight="1" thickBot="1">
      <c r="C642" s="50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9"/>
    </row>
    <row r="645" spans="3:39" ht="23.25">
      <c r="C645" s="1" t="s">
        <v>365</v>
      </c>
    </row>
    <row r="647" spans="3:39" ht="7.15" customHeight="1" thickBot="1">
      <c r="D647" s="234" t="s">
        <v>473</v>
      </c>
      <c r="E647" s="235"/>
      <c r="F647" s="235"/>
      <c r="G647" s="235"/>
      <c r="H647" s="235"/>
      <c r="I647" s="235"/>
      <c r="J647" s="235"/>
      <c r="K647" s="235"/>
      <c r="L647" s="235"/>
      <c r="M647" s="236"/>
      <c r="N647" s="236"/>
    </row>
    <row r="648" spans="3:39" ht="7.15" customHeight="1">
      <c r="C648" s="37"/>
      <c r="D648" s="235"/>
      <c r="E648" s="235"/>
      <c r="F648" s="235"/>
      <c r="G648" s="235"/>
      <c r="H648" s="235"/>
      <c r="I648" s="235"/>
      <c r="J648" s="235"/>
      <c r="K648" s="235"/>
      <c r="L648" s="235"/>
      <c r="M648" s="236"/>
      <c r="N648" s="2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9"/>
    </row>
    <row r="649" spans="3:39">
      <c r="C649" s="38"/>
      <c r="D649" s="357" t="s">
        <v>366</v>
      </c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  <c r="AA649" s="236"/>
      <c r="AB649" s="236"/>
      <c r="AC649" s="236"/>
      <c r="AD649" s="236"/>
      <c r="AE649" s="236"/>
      <c r="AF649" s="236"/>
      <c r="AG649" s="236"/>
      <c r="AH649" s="236"/>
      <c r="AI649" s="236"/>
      <c r="AJ649" s="236"/>
      <c r="AK649" s="236"/>
      <c r="AL649" s="236"/>
      <c r="AM649" s="40"/>
    </row>
    <row r="650" spans="3:39" ht="8.4499999999999993" customHeight="1">
      <c r="C650" s="38"/>
      <c r="D650" s="19"/>
      <c r="E650" s="19"/>
      <c r="F650" s="19"/>
      <c r="G650" s="17"/>
      <c r="H650" s="17"/>
      <c r="I650" s="17"/>
      <c r="J650" s="17"/>
      <c r="K650" s="17"/>
      <c r="L650" s="17"/>
      <c r="M650" s="17"/>
      <c r="N650" s="17"/>
      <c r="O650" s="17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M650" s="40"/>
    </row>
    <row r="651" spans="3:39" s="29" customFormat="1" ht="19.899999999999999" customHeight="1">
      <c r="C651" s="60"/>
      <c r="D651" s="247" t="s">
        <v>367</v>
      </c>
      <c r="E651" s="350"/>
      <c r="F651" s="350"/>
      <c r="G651" s="350"/>
      <c r="H651" s="350"/>
      <c r="I651" s="350"/>
      <c r="J651" s="350"/>
      <c r="K651" s="350"/>
      <c r="L651" s="350"/>
      <c r="M651" s="350"/>
      <c r="N651" s="350"/>
      <c r="O651" s="350"/>
      <c r="P651" s="350"/>
      <c r="Q651" s="271" t="s">
        <v>583</v>
      </c>
      <c r="R651" s="294"/>
      <c r="S651" s="294"/>
      <c r="T651" s="294"/>
      <c r="U651" s="80"/>
      <c r="V651" s="247" t="s">
        <v>384</v>
      </c>
      <c r="W651" s="350"/>
      <c r="X651" s="350"/>
      <c r="Y651" s="350"/>
      <c r="Z651" s="350"/>
      <c r="AA651" s="350"/>
      <c r="AB651" s="350"/>
      <c r="AC651" s="350"/>
      <c r="AD651" s="350"/>
      <c r="AE651" s="350"/>
      <c r="AF651" s="350"/>
      <c r="AG651" s="350"/>
      <c r="AH651" s="350"/>
      <c r="AI651" s="271" t="s">
        <v>583</v>
      </c>
      <c r="AJ651" s="294"/>
      <c r="AK651" s="294"/>
      <c r="AL651" s="294"/>
      <c r="AM651" s="61"/>
    </row>
    <row r="652" spans="3:39" s="29" customFormat="1" ht="19.899999999999999" customHeight="1">
      <c r="C652" s="60"/>
      <c r="D652" s="247" t="s">
        <v>368</v>
      </c>
      <c r="E652" s="350"/>
      <c r="F652" s="350"/>
      <c r="G652" s="350"/>
      <c r="H652" s="350"/>
      <c r="I652" s="350"/>
      <c r="J652" s="350"/>
      <c r="K652" s="350"/>
      <c r="L652" s="350"/>
      <c r="M652" s="350"/>
      <c r="N652" s="350"/>
      <c r="O652" s="350"/>
      <c r="P652" s="350"/>
      <c r="Q652" s="271" t="s">
        <v>583</v>
      </c>
      <c r="R652" s="294"/>
      <c r="S652" s="294"/>
      <c r="T652" s="294"/>
      <c r="U652" s="80"/>
      <c r="V652" s="247" t="s">
        <v>385</v>
      </c>
      <c r="W652" s="350"/>
      <c r="X652" s="350"/>
      <c r="Y652" s="350"/>
      <c r="Z652" s="350"/>
      <c r="AA652" s="350"/>
      <c r="AB652" s="350"/>
      <c r="AC652" s="350"/>
      <c r="AD652" s="350"/>
      <c r="AE652" s="350"/>
      <c r="AF652" s="350"/>
      <c r="AG652" s="350"/>
      <c r="AH652" s="350"/>
      <c r="AI652" s="271" t="s">
        <v>583</v>
      </c>
      <c r="AJ652" s="294"/>
      <c r="AK652" s="294"/>
      <c r="AL652" s="294"/>
      <c r="AM652" s="61"/>
    </row>
    <row r="653" spans="3:39" s="29" customFormat="1" ht="19.899999999999999" customHeight="1">
      <c r="C653" s="60"/>
      <c r="D653" s="247" t="s">
        <v>369</v>
      </c>
      <c r="E653" s="350"/>
      <c r="F653" s="350"/>
      <c r="G653" s="350"/>
      <c r="H653" s="350"/>
      <c r="I653" s="350"/>
      <c r="J653" s="350"/>
      <c r="K653" s="350"/>
      <c r="L653" s="350"/>
      <c r="M653" s="350"/>
      <c r="N653" s="350"/>
      <c r="O653" s="350"/>
      <c r="P653" s="350"/>
      <c r="Q653" s="271" t="s">
        <v>583</v>
      </c>
      <c r="R653" s="294"/>
      <c r="S653" s="294"/>
      <c r="T653" s="294"/>
      <c r="U653" s="80"/>
      <c r="V653" s="247" t="s">
        <v>386</v>
      </c>
      <c r="W653" s="350"/>
      <c r="X653" s="350"/>
      <c r="Y653" s="350"/>
      <c r="Z653" s="350"/>
      <c r="AA653" s="350"/>
      <c r="AB653" s="350"/>
      <c r="AC653" s="350"/>
      <c r="AD653" s="350"/>
      <c r="AE653" s="350"/>
      <c r="AF653" s="350"/>
      <c r="AG653" s="350"/>
      <c r="AH653" s="350"/>
      <c r="AI653" s="271" t="s">
        <v>583</v>
      </c>
      <c r="AJ653" s="294"/>
      <c r="AK653" s="294"/>
      <c r="AL653" s="294"/>
      <c r="AM653" s="61"/>
    </row>
    <row r="654" spans="3:39" s="29" customFormat="1" ht="19.899999999999999" customHeight="1">
      <c r="C654" s="60"/>
      <c r="D654" s="247" t="s">
        <v>370</v>
      </c>
      <c r="E654" s="350"/>
      <c r="F654" s="350"/>
      <c r="G654" s="350"/>
      <c r="H654" s="350"/>
      <c r="I654" s="350"/>
      <c r="J654" s="350"/>
      <c r="K654" s="350"/>
      <c r="L654" s="350"/>
      <c r="M654" s="350"/>
      <c r="N654" s="350"/>
      <c r="O654" s="350"/>
      <c r="P654" s="350"/>
      <c r="Q654" s="271" t="s">
        <v>583</v>
      </c>
      <c r="R654" s="294"/>
      <c r="S654" s="294"/>
      <c r="T654" s="294"/>
      <c r="U654" s="80"/>
      <c r="V654" s="247" t="s">
        <v>387</v>
      </c>
      <c r="W654" s="350"/>
      <c r="X654" s="350"/>
      <c r="Y654" s="350"/>
      <c r="Z654" s="350"/>
      <c r="AA654" s="350"/>
      <c r="AB654" s="350"/>
      <c r="AC654" s="350"/>
      <c r="AD654" s="350"/>
      <c r="AE654" s="350"/>
      <c r="AF654" s="350"/>
      <c r="AG654" s="350"/>
      <c r="AH654" s="350"/>
      <c r="AI654" s="271" t="s">
        <v>583</v>
      </c>
      <c r="AJ654" s="294"/>
      <c r="AK654" s="294"/>
      <c r="AL654" s="294"/>
      <c r="AM654" s="61"/>
    </row>
    <row r="655" spans="3:39" s="29" customFormat="1" ht="19.899999999999999" customHeight="1">
      <c r="C655" s="60"/>
      <c r="D655" s="247" t="s">
        <v>371</v>
      </c>
      <c r="E655" s="350"/>
      <c r="F655" s="350"/>
      <c r="G655" s="350"/>
      <c r="H655" s="350"/>
      <c r="I655" s="350"/>
      <c r="J655" s="350"/>
      <c r="K655" s="350"/>
      <c r="L655" s="350"/>
      <c r="M655" s="350"/>
      <c r="N655" s="350"/>
      <c r="O655" s="350"/>
      <c r="P655" s="350"/>
      <c r="Q655" s="271">
        <v>1</v>
      </c>
      <c r="R655" s="294"/>
      <c r="S655" s="294"/>
      <c r="T655" s="294"/>
      <c r="U655" s="80"/>
      <c r="V655" s="247" t="s">
        <v>388</v>
      </c>
      <c r="W655" s="350"/>
      <c r="X655" s="350"/>
      <c r="Y655" s="350"/>
      <c r="Z655" s="350"/>
      <c r="AA655" s="350"/>
      <c r="AB655" s="350"/>
      <c r="AC655" s="350"/>
      <c r="AD655" s="350"/>
      <c r="AE655" s="350"/>
      <c r="AF655" s="350"/>
      <c r="AG655" s="350"/>
      <c r="AH655" s="350"/>
      <c r="AI655" s="271" t="s">
        <v>583</v>
      </c>
      <c r="AJ655" s="294"/>
      <c r="AK655" s="294"/>
      <c r="AL655" s="294"/>
      <c r="AM655" s="61"/>
    </row>
    <row r="656" spans="3:39" s="29" customFormat="1" ht="19.899999999999999" customHeight="1">
      <c r="C656" s="60"/>
      <c r="D656" s="247" t="s">
        <v>372</v>
      </c>
      <c r="E656" s="350"/>
      <c r="F656" s="350"/>
      <c r="G656" s="350"/>
      <c r="H656" s="350"/>
      <c r="I656" s="350"/>
      <c r="J656" s="350"/>
      <c r="K656" s="350"/>
      <c r="L656" s="350"/>
      <c r="M656" s="350"/>
      <c r="N656" s="350"/>
      <c r="O656" s="350"/>
      <c r="P656" s="350"/>
      <c r="Q656" s="271" t="s">
        <v>583</v>
      </c>
      <c r="R656" s="294"/>
      <c r="S656" s="294"/>
      <c r="T656" s="294"/>
      <c r="U656" s="80"/>
      <c r="V656" s="247" t="s">
        <v>389</v>
      </c>
      <c r="W656" s="350"/>
      <c r="X656" s="350"/>
      <c r="Y656" s="350"/>
      <c r="Z656" s="350"/>
      <c r="AA656" s="350"/>
      <c r="AB656" s="350"/>
      <c r="AC656" s="350"/>
      <c r="AD656" s="350"/>
      <c r="AE656" s="350"/>
      <c r="AF656" s="350"/>
      <c r="AG656" s="350"/>
      <c r="AH656" s="350"/>
      <c r="AI656" s="271">
        <v>1</v>
      </c>
      <c r="AJ656" s="294"/>
      <c r="AK656" s="294"/>
      <c r="AL656" s="294"/>
      <c r="AM656" s="61"/>
    </row>
    <row r="657" spans="3:39" s="29" customFormat="1" ht="19.899999999999999" customHeight="1">
      <c r="C657" s="60"/>
      <c r="D657" s="247" t="s">
        <v>373</v>
      </c>
      <c r="E657" s="350"/>
      <c r="F657" s="350"/>
      <c r="G657" s="350"/>
      <c r="H657" s="350"/>
      <c r="I657" s="350"/>
      <c r="J657" s="350"/>
      <c r="K657" s="350"/>
      <c r="L657" s="350"/>
      <c r="M657" s="350"/>
      <c r="N657" s="350"/>
      <c r="O657" s="350"/>
      <c r="P657" s="350"/>
      <c r="Q657" s="271" t="s">
        <v>583</v>
      </c>
      <c r="R657" s="294"/>
      <c r="S657" s="294"/>
      <c r="T657" s="294"/>
      <c r="U657" s="80"/>
      <c r="V657" s="247" t="s">
        <v>390</v>
      </c>
      <c r="W657" s="350"/>
      <c r="X657" s="350"/>
      <c r="Y657" s="350"/>
      <c r="Z657" s="350"/>
      <c r="AA657" s="350"/>
      <c r="AB657" s="350"/>
      <c r="AC657" s="350"/>
      <c r="AD657" s="350"/>
      <c r="AE657" s="350"/>
      <c r="AF657" s="350"/>
      <c r="AG657" s="350"/>
      <c r="AH657" s="350"/>
      <c r="AI657" s="271" t="s">
        <v>583</v>
      </c>
      <c r="AJ657" s="294"/>
      <c r="AK657" s="294"/>
      <c r="AL657" s="294"/>
      <c r="AM657" s="61"/>
    </row>
    <row r="658" spans="3:39" s="29" customFormat="1" ht="19.899999999999999" customHeight="1">
      <c r="C658" s="60"/>
      <c r="D658" s="247" t="s">
        <v>374</v>
      </c>
      <c r="E658" s="350"/>
      <c r="F658" s="350"/>
      <c r="G658" s="350"/>
      <c r="H658" s="350"/>
      <c r="I658" s="350"/>
      <c r="J658" s="350"/>
      <c r="K658" s="350"/>
      <c r="L658" s="350"/>
      <c r="M658" s="350"/>
      <c r="N658" s="350"/>
      <c r="O658" s="350"/>
      <c r="P658" s="350"/>
      <c r="Q658" s="271" t="s">
        <v>583</v>
      </c>
      <c r="R658" s="294"/>
      <c r="S658" s="294"/>
      <c r="T658" s="294"/>
      <c r="U658" s="80"/>
      <c r="V658" s="247" t="s">
        <v>391</v>
      </c>
      <c r="W658" s="350"/>
      <c r="X658" s="350"/>
      <c r="Y658" s="350"/>
      <c r="Z658" s="350"/>
      <c r="AA658" s="350"/>
      <c r="AB658" s="350"/>
      <c r="AC658" s="350"/>
      <c r="AD658" s="350"/>
      <c r="AE658" s="350"/>
      <c r="AF658" s="350"/>
      <c r="AG658" s="350"/>
      <c r="AH658" s="350"/>
      <c r="AI658" s="271" t="s">
        <v>583</v>
      </c>
      <c r="AJ658" s="294"/>
      <c r="AK658" s="294"/>
      <c r="AL658" s="294"/>
      <c r="AM658" s="61"/>
    </row>
    <row r="659" spans="3:39" s="29" customFormat="1" ht="19.899999999999999" customHeight="1">
      <c r="C659" s="60"/>
      <c r="D659" s="247" t="s">
        <v>375</v>
      </c>
      <c r="E659" s="350"/>
      <c r="F659" s="350"/>
      <c r="G659" s="350"/>
      <c r="H659" s="350"/>
      <c r="I659" s="350"/>
      <c r="J659" s="350"/>
      <c r="K659" s="350"/>
      <c r="L659" s="350"/>
      <c r="M659" s="350"/>
      <c r="N659" s="350"/>
      <c r="O659" s="350"/>
      <c r="P659" s="350"/>
      <c r="Q659" s="271" t="s">
        <v>583</v>
      </c>
      <c r="R659" s="294"/>
      <c r="S659" s="294"/>
      <c r="T659" s="294"/>
      <c r="U659" s="80"/>
      <c r="V659" s="247" t="s">
        <v>392</v>
      </c>
      <c r="W659" s="350"/>
      <c r="X659" s="350"/>
      <c r="Y659" s="350"/>
      <c r="Z659" s="350"/>
      <c r="AA659" s="350"/>
      <c r="AB659" s="350"/>
      <c r="AC659" s="350"/>
      <c r="AD659" s="350"/>
      <c r="AE659" s="350"/>
      <c r="AF659" s="350"/>
      <c r="AG659" s="350"/>
      <c r="AH659" s="350"/>
      <c r="AI659" s="271" t="s">
        <v>583</v>
      </c>
      <c r="AJ659" s="294"/>
      <c r="AK659" s="294"/>
      <c r="AL659" s="294"/>
      <c r="AM659" s="61"/>
    </row>
    <row r="660" spans="3:39" s="29" customFormat="1" ht="19.899999999999999" customHeight="1">
      <c r="C660" s="60"/>
      <c r="D660" s="247" t="s">
        <v>376</v>
      </c>
      <c r="E660" s="350"/>
      <c r="F660" s="350"/>
      <c r="G660" s="350"/>
      <c r="H660" s="350"/>
      <c r="I660" s="350"/>
      <c r="J660" s="350"/>
      <c r="K660" s="350"/>
      <c r="L660" s="350"/>
      <c r="M660" s="350"/>
      <c r="N660" s="350"/>
      <c r="O660" s="350"/>
      <c r="P660" s="350"/>
      <c r="Q660" s="271" t="s">
        <v>583</v>
      </c>
      <c r="R660" s="294"/>
      <c r="S660" s="294"/>
      <c r="T660" s="294"/>
      <c r="U660" s="80"/>
      <c r="V660" s="247" t="s">
        <v>393</v>
      </c>
      <c r="W660" s="350"/>
      <c r="X660" s="350"/>
      <c r="Y660" s="350"/>
      <c r="Z660" s="350"/>
      <c r="AA660" s="350"/>
      <c r="AB660" s="350"/>
      <c r="AC660" s="350"/>
      <c r="AD660" s="350"/>
      <c r="AE660" s="350"/>
      <c r="AF660" s="350"/>
      <c r="AG660" s="350"/>
      <c r="AH660" s="350"/>
      <c r="AI660" s="271" t="s">
        <v>583</v>
      </c>
      <c r="AJ660" s="294"/>
      <c r="AK660" s="294"/>
      <c r="AL660" s="294"/>
      <c r="AM660" s="61"/>
    </row>
    <row r="661" spans="3:39" s="29" customFormat="1" ht="19.899999999999999" customHeight="1">
      <c r="C661" s="60"/>
      <c r="D661" s="247" t="s">
        <v>377</v>
      </c>
      <c r="E661" s="350"/>
      <c r="F661" s="350"/>
      <c r="G661" s="350"/>
      <c r="H661" s="350"/>
      <c r="I661" s="350"/>
      <c r="J661" s="350"/>
      <c r="K661" s="350"/>
      <c r="L661" s="350"/>
      <c r="M661" s="350"/>
      <c r="N661" s="350"/>
      <c r="O661" s="350"/>
      <c r="P661" s="350"/>
      <c r="Q661" s="271" t="s">
        <v>583</v>
      </c>
      <c r="R661" s="294"/>
      <c r="S661" s="294"/>
      <c r="T661" s="294"/>
      <c r="U661" s="80"/>
      <c r="V661" s="247" t="s">
        <v>394</v>
      </c>
      <c r="W661" s="350"/>
      <c r="X661" s="350"/>
      <c r="Y661" s="350"/>
      <c r="Z661" s="350"/>
      <c r="AA661" s="350"/>
      <c r="AB661" s="350"/>
      <c r="AC661" s="350"/>
      <c r="AD661" s="350"/>
      <c r="AE661" s="350"/>
      <c r="AF661" s="350"/>
      <c r="AG661" s="350"/>
      <c r="AH661" s="350"/>
      <c r="AI661" s="271" t="s">
        <v>583</v>
      </c>
      <c r="AJ661" s="294"/>
      <c r="AK661" s="294"/>
      <c r="AL661" s="294"/>
      <c r="AM661" s="61"/>
    </row>
    <row r="662" spans="3:39" s="29" customFormat="1" ht="19.899999999999999" customHeight="1">
      <c r="C662" s="60"/>
      <c r="D662" s="247" t="s">
        <v>378</v>
      </c>
      <c r="E662" s="350"/>
      <c r="F662" s="350"/>
      <c r="G662" s="350"/>
      <c r="H662" s="350"/>
      <c r="I662" s="350"/>
      <c r="J662" s="350"/>
      <c r="K662" s="350"/>
      <c r="L662" s="350"/>
      <c r="M662" s="350"/>
      <c r="N662" s="350"/>
      <c r="O662" s="350"/>
      <c r="P662" s="350"/>
      <c r="Q662" s="271" t="s">
        <v>583</v>
      </c>
      <c r="R662" s="294"/>
      <c r="S662" s="294"/>
      <c r="T662" s="294"/>
      <c r="U662" s="80"/>
      <c r="V662" s="247" t="s">
        <v>395</v>
      </c>
      <c r="W662" s="350"/>
      <c r="X662" s="350"/>
      <c r="Y662" s="350"/>
      <c r="Z662" s="350"/>
      <c r="AA662" s="350"/>
      <c r="AB662" s="350"/>
      <c r="AC662" s="350"/>
      <c r="AD662" s="350"/>
      <c r="AE662" s="350"/>
      <c r="AF662" s="350"/>
      <c r="AG662" s="350"/>
      <c r="AH662" s="350"/>
      <c r="AI662" s="271" t="s">
        <v>583</v>
      </c>
      <c r="AJ662" s="294"/>
      <c r="AK662" s="294"/>
      <c r="AL662" s="294"/>
      <c r="AM662" s="61"/>
    </row>
    <row r="663" spans="3:39" s="29" customFormat="1" ht="19.899999999999999" customHeight="1">
      <c r="C663" s="60"/>
      <c r="D663" s="247" t="s">
        <v>379</v>
      </c>
      <c r="E663" s="350"/>
      <c r="F663" s="350"/>
      <c r="G663" s="350"/>
      <c r="H663" s="350"/>
      <c r="I663" s="350"/>
      <c r="J663" s="350"/>
      <c r="K663" s="350"/>
      <c r="L663" s="350"/>
      <c r="M663" s="350"/>
      <c r="N663" s="350"/>
      <c r="O663" s="350"/>
      <c r="P663" s="350"/>
      <c r="Q663" s="271">
        <v>1</v>
      </c>
      <c r="R663" s="294"/>
      <c r="S663" s="294"/>
      <c r="T663" s="294"/>
      <c r="U663" s="80"/>
      <c r="V663" s="247" t="s">
        <v>396</v>
      </c>
      <c r="W663" s="350"/>
      <c r="X663" s="350"/>
      <c r="Y663" s="350"/>
      <c r="Z663" s="350"/>
      <c r="AA663" s="350"/>
      <c r="AB663" s="350"/>
      <c r="AC663" s="350"/>
      <c r="AD663" s="350"/>
      <c r="AE663" s="350"/>
      <c r="AF663" s="350"/>
      <c r="AG663" s="350"/>
      <c r="AH663" s="350"/>
      <c r="AI663" s="271" t="s">
        <v>583</v>
      </c>
      <c r="AJ663" s="294"/>
      <c r="AK663" s="294"/>
      <c r="AL663" s="294"/>
      <c r="AM663" s="61"/>
    </row>
    <row r="664" spans="3:39" s="29" customFormat="1" ht="19.899999999999999" customHeight="1">
      <c r="C664" s="60"/>
      <c r="D664" s="256" t="s">
        <v>486</v>
      </c>
      <c r="E664" s="290"/>
      <c r="F664" s="290"/>
      <c r="G664" s="290"/>
      <c r="H664" s="290"/>
      <c r="I664" s="290"/>
      <c r="J664" s="290"/>
      <c r="K664" s="290"/>
      <c r="L664" s="290"/>
      <c r="M664" s="290"/>
      <c r="N664" s="290"/>
      <c r="O664" s="290"/>
      <c r="P664" s="290"/>
      <c r="Q664" s="233" t="s">
        <v>583</v>
      </c>
      <c r="R664" s="233"/>
      <c r="S664" s="233"/>
      <c r="T664" s="233"/>
      <c r="U664" s="80"/>
      <c r="V664" s="247" t="s">
        <v>397</v>
      </c>
      <c r="W664" s="350"/>
      <c r="X664" s="350"/>
      <c r="Y664" s="350"/>
      <c r="Z664" s="350"/>
      <c r="AA664" s="350"/>
      <c r="AB664" s="350"/>
      <c r="AC664" s="350"/>
      <c r="AD664" s="350"/>
      <c r="AE664" s="350"/>
      <c r="AF664" s="350"/>
      <c r="AG664" s="350"/>
      <c r="AH664" s="350"/>
      <c r="AI664" s="271" t="s">
        <v>583</v>
      </c>
      <c r="AJ664" s="294"/>
      <c r="AK664" s="294"/>
      <c r="AL664" s="294"/>
      <c r="AM664" s="61"/>
    </row>
    <row r="665" spans="3:39" s="29" customFormat="1" ht="19.899999999999999" customHeight="1">
      <c r="C665" s="60"/>
      <c r="D665" s="247" t="s">
        <v>380</v>
      </c>
      <c r="E665" s="350"/>
      <c r="F665" s="350"/>
      <c r="G665" s="350"/>
      <c r="H665" s="350"/>
      <c r="I665" s="350"/>
      <c r="J665" s="350"/>
      <c r="K665" s="350"/>
      <c r="L665" s="350"/>
      <c r="M665" s="350"/>
      <c r="N665" s="350"/>
      <c r="O665" s="350"/>
      <c r="P665" s="350"/>
      <c r="Q665" s="271" t="s">
        <v>583</v>
      </c>
      <c r="R665" s="294"/>
      <c r="S665" s="294"/>
      <c r="T665" s="294"/>
      <c r="U665" s="80"/>
      <c r="V665" s="247" t="s">
        <v>398</v>
      </c>
      <c r="W665" s="350"/>
      <c r="X665" s="350"/>
      <c r="Y665" s="350"/>
      <c r="Z665" s="350"/>
      <c r="AA665" s="350"/>
      <c r="AB665" s="350"/>
      <c r="AC665" s="350"/>
      <c r="AD665" s="350"/>
      <c r="AE665" s="350"/>
      <c r="AF665" s="350"/>
      <c r="AG665" s="350"/>
      <c r="AH665" s="350"/>
      <c r="AI665" s="271">
        <v>3</v>
      </c>
      <c r="AJ665" s="294"/>
      <c r="AK665" s="294"/>
      <c r="AL665" s="294"/>
      <c r="AM665" s="61"/>
    </row>
    <row r="666" spans="3:39" s="29" customFormat="1" ht="19.899999999999999" customHeight="1">
      <c r="C666" s="60"/>
      <c r="D666" s="247" t="s">
        <v>381</v>
      </c>
      <c r="E666" s="350"/>
      <c r="F666" s="350"/>
      <c r="G666" s="350"/>
      <c r="H666" s="350"/>
      <c r="I666" s="350"/>
      <c r="J666" s="350"/>
      <c r="K666" s="350"/>
      <c r="L666" s="350"/>
      <c r="M666" s="350"/>
      <c r="N666" s="350"/>
      <c r="O666" s="350"/>
      <c r="P666" s="350"/>
      <c r="Q666" s="271">
        <v>1</v>
      </c>
      <c r="R666" s="294"/>
      <c r="S666" s="294"/>
      <c r="T666" s="294"/>
      <c r="U666" s="80"/>
      <c r="V666" s="247" t="s">
        <v>399</v>
      </c>
      <c r="W666" s="350"/>
      <c r="X666" s="350"/>
      <c r="Y666" s="350"/>
      <c r="Z666" s="350"/>
      <c r="AA666" s="350"/>
      <c r="AB666" s="350"/>
      <c r="AC666" s="350"/>
      <c r="AD666" s="350"/>
      <c r="AE666" s="350"/>
      <c r="AF666" s="350"/>
      <c r="AG666" s="350"/>
      <c r="AH666" s="350"/>
      <c r="AI666" s="271" t="s">
        <v>583</v>
      </c>
      <c r="AJ666" s="294"/>
      <c r="AK666" s="294"/>
      <c r="AL666" s="294"/>
      <c r="AM666" s="61"/>
    </row>
    <row r="667" spans="3:39" s="29" customFormat="1" ht="19.899999999999999" customHeight="1">
      <c r="C667" s="60"/>
      <c r="D667" s="247" t="s">
        <v>382</v>
      </c>
      <c r="E667" s="350"/>
      <c r="F667" s="350"/>
      <c r="G667" s="350"/>
      <c r="H667" s="350"/>
      <c r="I667" s="350"/>
      <c r="J667" s="350"/>
      <c r="K667" s="350"/>
      <c r="L667" s="350"/>
      <c r="M667" s="350"/>
      <c r="N667" s="350"/>
      <c r="O667" s="350"/>
      <c r="P667" s="350"/>
      <c r="Q667" s="271" t="s">
        <v>583</v>
      </c>
      <c r="R667" s="294"/>
      <c r="S667" s="294"/>
      <c r="T667" s="294"/>
      <c r="U667" s="80"/>
      <c r="V667" s="256" t="s">
        <v>400</v>
      </c>
      <c r="W667" s="290"/>
      <c r="X667" s="290"/>
      <c r="Y667" s="290"/>
      <c r="Z667" s="290"/>
      <c r="AA667" s="290"/>
      <c r="AB667" s="290"/>
      <c r="AC667" s="290"/>
      <c r="AD667" s="290"/>
      <c r="AE667" s="290"/>
      <c r="AF667" s="290"/>
      <c r="AG667" s="290"/>
      <c r="AH667" s="290"/>
      <c r="AI667" s="233" t="s">
        <v>583</v>
      </c>
      <c r="AJ667" s="233"/>
      <c r="AK667" s="233"/>
      <c r="AL667" s="233"/>
      <c r="AM667" s="61"/>
    </row>
    <row r="668" spans="3:39" s="29" customFormat="1" ht="19.899999999999999" customHeight="1">
      <c r="C668" s="60"/>
      <c r="D668" s="293" t="s">
        <v>383</v>
      </c>
      <c r="E668" s="351"/>
      <c r="F668" s="351"/>
      <c r="G668" s="351"/>
      <c r="H668" s="351"/>
      <c r="I668" s="351"/>
      <c r="J668" s="351"/>
      <c r="K668" s="351"/>
      <c r="L668" s="351"/>
      <c r="M668" s="351"/>
      <c r="N668" s="351"/>
      <c r="O668" s="351"/>
      <c r="P668" s="351"/>
      <c r="Q668" s="312" t="s">
        <v>583</v>
      </c>
      <c r="R668" s="354"/>
      <c r="S668" s="354"/>
      <c r="T668" s="354"/>
      <c r="U668" s="80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61"/>
    </row>
    <row r="669" spans="3:39" ht="8.4499999999999993" customHeight="1" thickBot="1">
      <c r="C669" s="41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  <c r="AE669" s="44"/>
      <c r="AF669" s="44"/>
      <c r="AG669" s="44"/>
      <c r="AH669" s="44"/>
      <c r="AI669" s="44"/>
      <c r="AJ669" s="44"/>
      <c r="AK669" s="44"/>
      <c r="AL669" s="44"/>
      <c r="AM669" s="45"/>
    </row>
    <row r="671" spans="3:39" ht="7.15" customHeight="1" thickBot="1">
      <c r="D671" s="234" t="s">
        <v>474</v>
      </c>
      <c r="E671" s="235"/>
      <c r="F671" s="235"/>
      <c r="G671" s="235"/>
      <c r="H671" s="236"/>
      <c r="I671" s="236"/>
    </row>
    <row r="672" spans="3:39" ht="7.15" customHeight="1">
      <c r="C672" s="37"/>
      <c r="D672" s="235"/>
      <c r="E672" s="235"/>
      <c r="F672" s="235"/>
      <c r="G672" s="235"/>
      <c r="H672" s="236"/>
      <c r="I672" s="2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9"/>
    </row>
    <row r="673" spans="1:39">
      <c r="C673" s="38"/>
      <c r="D673" s="357" t="s">
        <v>495</v>
      </c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  <c r="AA673" s="236"/>
      <c r="AB673" s="236"/>
      <c r="AC673" s="236"/>
      <c r="AD673" s="236"/>
      <c r="AE673" s="236"/>
      <c r="AF673" s="236"/>
      <c r="AG673" s="236"/>
      <c r="AH673" s="236"/>
      <c r="AI673" s="236"/>
      <c r="AJ673" s="236"/>
      <c r="AK673" s="236"/>
      <c r="AL673" s="236"/>
      <c r="AM673" s="40"/>
    </row>
    <row r="674" spans="1:39" ht="8.4499999999999993" customHeight="1">
      <c r="C674" s="38"/>
      <c r="D674" s="19"/>
      <c r="E674" s="19"/>
      <c r="F674" s="19"/>
      <c r="G674" s="17"/>
      <c r="H674" s="17"/>
      <c r="I674" s="17"/>
      <c r="J674" s="17"/>
      <c r="K674" s="17"/>
      <c r="L674" s="17"/>
      <c r="M674" s="17"/>
      <c r="N674" s="17"/>
      <c r="O674" s="17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M674" s="40"/>
    </row>
    <row r="675" spans="1:39" ht="19.899999999999999" customHeight="1">
      <c r="A675" s="29"/>
      <c r="B675" s="29"/>
      <c r="C675" s="60"/>
      <c r="D675" s="247" t="s">
        <v>401</v>
      </c>
      <c r="E675" s="350"/>
      <c r="F675" s="350"/>
      <c r="G675" s="350"/>
      <c r="H675" s="350"/>
      <c r="I675" s="350"/>
      <c r="J675" s="350"/>
      <c r="K675" s="350"/>
      <c r="L675" s="350"/>
      <c r="M675" s="350"/>
      <c r="N675" s="350"/>
      <c r="O675" s="350"/>
      <c r="P675" s="350"/>
      <c r="Q675" s="350"/>
      <c r="R675" s="350"/>
      <c r="S675" s="350"/>
      <c r="T675" s="350"/>
      <c r="U675" s="350"/>
      <c r="V675" s="350"/>
      <c r="W675" s="350"/>
      <c r="X675" s="350"/>
      <c r="Y675" s="350"/>
      <c r="Z675" s="350"/>
      <c r="AA675" s="350"/>
      <c r="AB675" s="350"/>
      <c r="AC675" s="350"/>
      <c r="AD675" s="350"/>
      <c r="AE675" s="350"/>
      <c r="AF675" s="350"/>
      <c r="AG675" s="350"/>
      <c r="AH675" s="350"/>
      <c r="AI675" s="271">
        <v>1</v>
      </c>
      <c r="AJ675" s="294"/>
      <c r="AK675" s="294"/>
      <c r="AL675" s="294"/>
      <c r="AM675" s="61"/>
    </row>
    <row r="676" spans="1:39" ht="19.899999999999999" customHeight="1">
      <c r="A676" s="29"/>
      <c r="B676" s="29"/>
      <c r="C676" s="60"/>
      <c r="D676" s="247" t="s">
        <v>402</v>
      </c>
      <c r="E676" s="350"/>
      <c r="F676" s="350"/>
      <c r="G676" s="350"/>
      <c r="H676" s="350"/>
      <c r="I676" s="350"/>
      <c r="J676" s="350"/>
      <c r="K676" s="350"/>
      <c r="L676" s="350"/>
      <c r="M676" s="350"/>
      <c r="N676" s="350"/>
      <c r="O676" s="350"/>
      <c r="P676" s="350"/>
      <c r="Q676" s="350"/>
      <c r="R676" s="350"/>
      <c r="S676" s="350"/>
      <c r="T676" s="350"/>
      <c r="U676" s="350"/>
      <c r="V676" s="350"/>
      <c r="W676" s="350"/>
      <c r="X676" s="350"/>
      <c r="Y676" s="350"/>
      <c r="Z676" s="350"/>
      <c r="AA676" s="350"/>
      <c r="AB676" s="350"/>
      <c r="AC676" s="350"/>
      <c r="AD676" s="350"/>
      <c r="AE676" s="350"/>
      <c r="AF676" s="350"/>
      <c r="AG676" s="350"/>
      <c r="AH676" s="350"/>
      <c r="AI676" s="271">
        <v>0</v>
      </c>
      <c r="AJ676" s="294"/>
      <c r="AK676" s="294"/>
      <c r="AL676" s="294"/>
      <c r="AM676" s="61"/>
    </row>
    <row r="677" spans="1:39" ht="19.899999999999999" customHeight="1">
      <c r="A677" s="29"/>
      <c r="B677" s="29"/>
      <c r="C677" s="60"/>
      <c r="D677" s="247" t="s">
        <v>403</v>
      </c>
      <c r="E677" s="350"/>
      <c r="F677" s="350"/>
      <c r="G677" s="350"/>
      <c r="H677" s="350"/>
      <c r="I677" s="350"/>
      <c r="J677" s="350"/>
      <c r="K677" s="350"/>
      <c r="L677" s="350"/>
      <c r="M677" s="350"/>
      <c r="N677" s="350"/>
      <c r="O677" s="350"/>
      <c r="P677" s="350"/>
      <c r="Q677" s="350"/>
      <c r="R677" s="350"/>
      <c r="S677" s="350"/>
      <c r="T677" s="350"/>
      <c r="U677" s="350"/>
      <c r="V677" s="350"/>
      <c r="W677" s="350"/>
      <c r="X677" s="350"/>
      <c r="Y677" s="350"/>
      <c r="Z677" s="350"/>
      <c r="AA677" s="350"/>
      <c r="AB677" s="350"/>
      <c r="AC677" s="350"/>
      <c r="AD677" s="350"/>
      <c r="AE677" s="350"/>
      <c r="AF677" s="350"/>
      <c r="AG677" s="350"/>
      <c r="AH677" s="350"/>
      <c r="AI677" s="271">
        <v>0</v>
      </c>
      <c r="AJ677" s="294"/>
      <c r="AK677" s="294"/>
      <c r="AL677" s="294"/>
      <c r="AM677" s="61"/>
    </row>
    <row r="678" spans="1:39" ht="19.899999999999999" customHeight="1">
      <c r="A678" s="29"/>
      <c r="B678" s="29"/>
      <c r="C678" s="60"/>
      <c r="D678" s="247" t="s">
        <v>404</v>
      </c>
      <c r="E678" s="350"/>
      <c r="F678" s="350"/>
      <c r="G678" s="350"/>
      <c r="H678" s="350"/>
      <c r="I678" s="350"/>
      <c r="J678" s="350"/>
      <c r="K678" s="350"/>
      <c r="L678" s="350"/>
      <c r="M678" s="350"/>
      <c r="N678" s="350"/>
      <c r="O678" s="350"/>
      <c r="P678" s="350"/>
      <c r="Q678" s="350"/>
      <c r="R678" s="350"/>
      <c r="S678" s="350"/>
      <c r="T678" s="350"/>
      <c r="U678" s="350"/>
      <c r="V678" s="350"/>
      <c r="W678" s="350"/>
      <c r="X678" s="350"/>
      <c r="Y678" s="350"/>
      <c r="Z678" s="350"/>
      <c r="AA678" s="350"/>
      <c r="AB678" s="350"/>
      <c r="AC678" s="350"/>
      <c r="AD678" s="350"/>
      <c r="AE678" s="350"/>
      <c r="AF678" s="350"/>
      <c r="AG678" s="350"/>
      <c r="AH678" s="350"/>
      <c r="AI678" s="271" t="s">
        <v>583</v>
      </c>
      <c r="AJ678" s="294"/>
      <c r="AK678" s="294"/>
      <c r="AL678" s="294"/>
      <c r="AM678" s="61"/>
    </row>
    <row r="679" spans="1:39" ht="19.899999999999999" customHeight="1">
      <c r="A679" s="29"/>
      <c r="B679" s="29"/>
      <c r="C679" s="60"/>
      <c r="D679" s="247" t="s">
        <v>405</v>
      </c>
      <c r="E679" s="350"/>
      <c r="F679" s="350"/>
      <c r="G679" s="350"/>
      <c r="H679" s="350"/>
      <c r="I679" s="350"/>
      <c r="J679" s="350"/>
      <c r="K679" s="350"/>
      <c r="L679" s="350"/>
      <c r="M679" s="350"/>
      <c r="N679" s="350"/>
      <c r="O679" s="350"/>
      <c r="P679" s="350"/>
      <c r="Q679" s="350"/>
      <c r="R679" s="350"/>
      <c r="S679" s="350"/>
      <c r="T679" s="350"/>
      <c r="U679" s="350"/>
      <c r="V679" s="350"/>
      <c r="W679" s="350"/>
      <c r="X679" s="350"/>
      <c r="Y679" s="350"/>
      <c r="Z679" s="350"/>
      <c r="AA679" s="350"/>
      <c r="AB679" s="350"/>
      <c r="AC679" s="350"/>
      <c r="AD679" s="350"/>
      <c r="AE679" s="350"/>
      <c r="AF679" s="350"/>
      <c r="AG679" s="350"/>
      <c r="AH679" s="350"/>
      <c r="AI679" s="271">
        <v>1</v>
      </c>
      <c r="AJ679" s="294"/>
      <c r="AK679" s="294"/>
      <c r="AL679" s="294"/>
      <c r="AM679" s="61"/>
    </row>
    <row r="680" spans="1:39" ht="19.899999999999999" customHeight="1">
      <c r="A680" s="29"/>
      <c r="B680" s="29"/>
      <c r="C680" s="60"/>
      <c r="D680" s="293" t="s">
        <v>406</v>
      </c>
      <c r="E680" s="351"/>
      <c r="F680" s="351"/>
      <c r="G680" s="351"/>
      <c r="H680" s="351"/>
      <c r="I680" s="351"/>
      <c r="J680" s="351"/>
      <c r="K680" s="351"/>
      <c r="L680" s="351"/>
      <c r="M680" s="351"/>
      <c r="N680" s="351"/>
      <c r="O680" s="351"/>
      <c r="P680" s="351"/>
      <c r="Q680" s="351"/>
      <c r="R680" s="351"/>
      <c r="S680" s="351"/>
      <c r="T680" s="351"/>
      <c r="U680" s="351"/>
      <c r="V680" s="351"/>
      <c r="W680" s="351"/>
      <c r="X680" s="351"/>
      <c r="Y680" s="351"/>
      <c r="Z680" s="351"/>
      <c r="AA680" s="351"/>
      <c r="AB680" s="351"/>
      <c r="AC680" s="351"/>
      <c r="AD680" s="351"/>
      <c r="AE680" s="351"/>
      <c r="AF680" s="351"/>
      <c r="AG680" s="351"/>
      <c r="AH680" s="351"/>
      <c r="AI680" s="312">
        <v>1</v>
      </c>
      <c r="AJ680" s="354"/>
      <c r="AK680" s="354"/>
      <c r="AL680" s="354"/>
      <c r="AM680" s="61"/>
    </row>
    <row r="681" spans="1:39" ht="8.4499999999999993" customHeight="1" thickBot="1">
      <c r="C681" s="41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  <c r="AE681" s="44"/>
      <c r="AF681" s="44"/>
      <c r="AG681" s="44"/>
      <c r="AH681" s="44"/>
      <c r="AI681" s="44"/>
      <c r="AJ681" s="44"/>
      <c r="AK681" s="44"/>
      <c r="AL681" s="44"/>
      <c r="AM681" s="45"/>
    </row>
    <row r="683" spans="1:39" ht="7.15" customHeight="1" thickBot="1">
      <c r="D683" s="234" t="s">
        <v>475</v>
      </c>
      <c r="E683" s="235"/>
      <c r="F683" s="235"/>
      <c r="G683" s="235"/>
      <c r="H683" s="236"/>
      <c r="I683" s="236"/>
    </row>
    <row r="684" spans="1:39" ht="7.15" customHeight="1">
      <c r="C684" s="37"/>
      <c r="D684" s="235"/>
      <c r="E684" s="235"/>
      <c r="F684" s="235"/>
      <c r="G684" s="235"/>
      <c r="H684" s="236"/>
      <c r="I684" s="2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9"/>
    </row>
    <row r="685" spans="1:39">
      <c r="C685" s="38"/>
      <c r="D685" s="5" t="s">
        <v>407</v>
      </c>
      <c r="U685" s="352">
        <v>2017</v>
      </c>
      <c r="V685" s="352"/>
      <c r="W685" s="352"/>
      <c r="X685" s="352"/>
      <c r="Y685" s="352"/>
      <c r="Z685" s="352"/>
      <c r="AA685" s="352">
        <v>2018</v>
      </c>
      <c r="AB685" s="352"/>
      <c r="AC685" s="352"/>
      <c r="AD685" s="352"/>
      <c r="AE685" s="352"/>
      <c r="AF685" s="352"/>
      <c r="AG685" s="352">
        <v>2019</v>
      </c>
      <c r="AH685" s="352"/>
      <c r="AI685" s="352"/>
      <c r="AJ685" s="352"/>
      <c r="AK685" s="352"/>
      <c r="AL685" s="352"/>
      <c r="AM685" s="40"/>
    </row>
    <row r="686" spans="1:39" ht="8.4499999999999993" customHeight="1">
      <c r="C686" s="38"/>
      <c r="AM686" s="40"/>
    </row>
    <row r="687" spans="1:39" s="29" customFormat="1" ht="19.899999999999999" customHeight="1">
      <c r="C687" s="60"/>
      <c r="D687" s="247" t="s">
        <v>408</v>
      </c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71">
        <v>221</v>
      </c>
      <c r="V687" s="271"/>
      <c r="W687" s="271"/>
      <c r="X687" s="271"/>
      <c r="Y687" s="271"/>
      <c r="Z687" s="271"/>
      <c r="AA687" s="271">
        <v>219</v>
      </c>
      <c r="AB687" s="271"/>
      <c r="AC687" s="271"/>
      <c r="AD687" s="271"/>
      <c r="AE687" s="271"/>
      <c r="AF687" s="271"/>
      <c r="AG687" s="271">
        <v>223</v>
      </c>
      <c r="AH687" s="271"/>
      <c r="AI687" s="271"/>
      <c r="AJ687" s="271"/>
      <c r="AK687" s="271"/>
      <c r="AL687" s="271"/>
      <c r="AM687" s="61"/>
    </row>
    <row r="688" spans="1:39" s="29" customFormat="1" ht="19.899999999999999" customHeight="1">
      <c r="C688" s="60"/>
      <c r="D688" s="247" t="s">
        <v>335</v>
      </c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71">
        <v>76</v>
      </c>
      <c r="V688" s="271"/>
      <c r="W688" s="271"/>
      <c r="X688" s="271"/>
      <c r="Y688" s="271"/>
      <c r="Z688" s="271"/>
      <c r="AA688" s="271">
        <v>71</v>
      </c>
      <c r="AB688" s="271"/>
      <c r="AC688" s="271"/>
      <c r="AD688" s="271"/>
      <c r="AE688" s="271"/>
      <c r="AF688" s="271"/>
      <c r="AG688" s="271">
        <v>26</v>
      </c>
      <c r="AH688" s="271"/>
      <c r="AI688" s="271"/>
      <c r="AJ688" s="271"/>
      <c r="AK688" s="271"/>
      <c r="AL688" s="271"/>
      <c r="AM688" s="61"/>
    </row>
    <row r="689" spans="1:39" s="29" customFormat="1" ht="19.899999999999999" customHeight="1">
      <c r="C689" s="60"/>
      <c r="D689" s="247" t="s">
        <v>409</v>
      </c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71">
        <v>25</v>
      </c>
      <c r="V689" s="271"/>
      <c r="W689" s="271"/>
      <c r="X689" s="271"/>
      <c r="Y689" s="271"/>
      <c r="Z689" s="271"/>
      <c r="AA689" s="271">
        <v>21</v>
      </c>
      <c r="AB689" s="271"/>
      <c r="AC689" s="271"/>
      <c r="AD689" s="271"/>
      <c r="AE689" s="271"/>
      <c r="AF689" s="271"/>
      <c r="AG689" s="271">
        <v>18</v>
      </c>
      <c r="AH689" s="271"/>
      <c r="AI689" s="271"/>
      <c r="AJ689" s="271"/>
      <c r="AK689" s="271"/>
      <c r="AL689" s="271"/>
      <c r="AM689" s="61"/>
    </row>
    <row r="690" spans="1:39" s="29" customFormat="1" ht="19.899999999999999" customHeight="1">
      <c r="C690" s="60"/>
      <c r="D690" s="247" t="s">
        <v>339</v>
      </c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71">
        <v>0</v>
      </c>
      <c r="V690" s="271"/>
      <c r="W690" s="271"/>
      <c r="X690" s="271"/>
      <c r="Y690" s="271"/>
      <c r="Z690" s="271"/>
      <c r="AA690" s="271">
        <v>0</v>
      </c>
      <c r="AB690" s="271"/>
      <c r="AC690" s="271"/>
      <c r="AD690" s="271"/>
      <c r="AE690" s="271"/>
      <c r="AF690" s="271"/>
      <c r="AG690" s="271">
        <v>0</v>
      </c>
      <c r="AH690" s="271"/>
      <c r="AI690" s="271"/>
      <c r="AJ690" s="271"/>
      <c r="AK690" s="271"/>
      <c r="AL690" s="271"/>
      <c r="AM690" s="61"/>
    </row>
    <row r="691" spans="1:39" s="29" customFormat="1" ht="19.899999999999999" customHeight="1">
      <c r="C691" s="60"/>
      <c r="D691" s="247" t="s">
        <v>410</v>
      </c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71">
        <v>0</v>
      </c>
      <c r="V691" s="271"/>
      <c r="W691" s="271"/>
      <c r="X691" s="271"/>
      <c r="Y691" s="271"/>
      <c r="Z691" s="271"/>
      <c r="AA691" s="271">
        <v>0</v>
      </c>
      <c r="AB691" s="271"/>
      <c r="AC691" s="271"/>
      <c r="AD691" s="271"/>
      <c r="AE691" s="271"/>
      <c r="AF691" s="271"/>
      <c r="AG691" s="271">
        <v>0</v>
      </c>
      <c r="AH691" s="271"/>
      <c r="AI691" s="271"/>
      <c r="AJ691" s="271"/>
      <c r="AK691" s="271"/>
      <c r="AL691" s="271"/>
      <c r="AM691" s="61"/>
    </row>
    <row r="692" spans="1:39" s="29" customFormat="1" ht="19.899999999999999" customHeight="1">
      <c r="C692" s="60"/>
      <c r="D692" s="247" t="s">
        <v>346</v>
      </c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71">
        <v>22</v>
      </c>
      <c r="V692" s="271"/>
      <c r="W692" s="271"/>
      <c r="X692" s="271"/>
      <c r="Y692" s="271"/>
      <c r="Z692" s="271"/>
      <c r="AA692" s="271">
        <v>22</v>
      </c>
      <c r="AB692" s="271"/>
      <c r="AC692" s="271"/>
      <c r="AD692" s="271"/>
      <c r="AE692" s="271"/>
      <c r="AF692" s="271"/>
      <c r="AG692" s="271">
        <v>68</v>
      </c>
      <c r="AH692" s="271"/>
      <c r="AI692" s="271"/>
      <c r="AJ692" s="271"/>
      <c r="AK692" s="271"/>
      <c r="AL692" s="271"/>
      <c r="AM692" s="61"/>
    </row>
    <row r="693" spans="1:39" s="29" customFormat="1" ht="19.899999999999999" customHeight="1">
      <c r="C693" s="60"/>
      <c r="D693" s="250" t="s">
        <v>411</v>
      </c>
      <c r="E693" s="250"/>
      <c r="F693" s="250"/>
      <c r="G693" s="355"/>
      <c r="H693" s="355"/>
      <c r="I693" s="355"/>
      <c r="J693" s="355"/>
      <c r="K693" s="355"/>
      <c r="L693" s="355"/>
      <c r="M693" s="355"/>
      <c r="N693" s="355"/>
      <c r="O693" s="355"/>
      <c r="P693" s="356"/>
      <c r="Q693" s="356"/>
      <c r="R693" s="356"/>
      <c r="S693" s="356"/>
      <c r="T693" s="356"/>
      <c r="U693" s="353">
        <v>929.73</v>
      </c>
      <c r="V693" s="353"/>
      <c r="W693" s="353"/>
      <c r="X693" s="353"/>
      <c r="Y693" s="353"/>
      <c r="Z693" s="353"/>
      <c r="AA693" s="353">
        <v>912.33</v>
      </c>
      <c r="AB693" s="353"/>
      <c r="AC693" s="353"/>
      <c r="AD693" s="353"/>
      <c r="AE693" s="353"/>
      <c r="AF693" s="353"/>
      <c r="AG693" s="353">
        <v>982.4</v>
      </c>
      <c r="AH693" s="353"/>
      <c r="AI693" s="353"/>
      <c r="AJ693" s="353"/>
      <c r="AK693" s="353"/>
      <c r="AL693" s="353"/>
      <c r="AM693" s="61"/>
    </row>
    <row r="694" spans="1:39" ht="8.4499999999999993" customHeight="1" thickBot="1">
      <c r="C694" s="50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  <c r="AK694" s="53"/>
      <c r="AL694" s="53"/>
      <c r="AM694" s="59"/>
    </row>
    <row r="697" spans="1:39" ht="23.25">
      <c r="C697" s="1" t="s">
        <v>10</v>
      </c>
    </row>
    <row r="699" spans="1:39" ht="7.15" customHeight="1" thickBot="1">
      <c r="D699" s="234" t="s">
        <v>476</v>
      </c>
      <c r="E699" s="235"/>
      <c r="F699" s="235"/>
      <c r="G699" s="235"/>
      <c r="H699" s="235"/>
      <c r="I699" s="235"/>
      <c r="J699" s="235"/>
      <c r="K699" s="235"/>
      <c r="L699" s="235"/>
      <c r="M699" s="235"/>
      <c r="N699" s="235"/>
      <c r="O699" s="236"/>
      <c r="P699" s="236"/>
    </row>
    <row r="700" spans="1:39" ht="7.15" customHeight="1">
      <c r="C700" s="37"/>
      <c r="D700" s="235"/>
      <c r="E700" s="235"/>
      <c r="F700" s="235"/>
      <c r="G700" s="235"/>
      <c r="H700" s="235"/>
      <c r="I700" s="235"/>
      <c r="J700" s="235"/>
      <c r="K700" s="235"/>
      <c r="L700" s="235"/>
      <c r="M700" s="235"/>
      <c r="N700" s="235"/>
      <c r="O700" s="236"/>
      <c r="P700" s="2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9"/>
    </row>
    <row r="701" spans="1:39">
      <c r="C701" s="38"/>
      <c r="D701" s="5" t="s">
        <v>413</v>
      </c>
      <c r="AM701" s="40"/>
    </row>
    <row r="702" spans="1:39">
      <c r="C702" s="38"/>
      <c r="U702" s="13"/>
      <c r="V702" s="13"/>
      <c r="W702" s="325" t="s">
        <v>77</v>
      </c>
      <c r="X702" s="325"/>
      <c r="Y702" s="325"/>
      <c r="Z702" s="325"/>
      <c r="AA702" s="325"/>
      <c r="AB702" s="325"/>
      <c r="AC702" s="24"/>
      <c r="AD702" s="24"/>
      <c r="AE702" s="325" t="s">
        <v>74</v>
      </c>
      <c r="AF702" s="246"/>
      <c r="AG702" s="246"/>
      <c r="AH702" s="246"/>
      <c r="AI702" s="24"/>
      <c r="AJ702" s="24"/>
      <c r="AK702" s="24"/>
      <c r="AL702" s="24"/>
      <c r="AM702" s="40"/>
    </row>
    <row r="703" spans="1:39" ht="3.6" customHeight="1">
      <c r="C703" s="38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40"/>
    </row>
    <row r="704" spans="1:39" ht="17.45" customHeight="1">
      <c r="A704" s="29"/>
      <c r="B704" s="29"/>
      <c r="C704" s="60"/>
      <c r="D704" s="247" t="s">
        <v>414</v>
      </c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82"/>
      <c r="V704" s="82"/>
      <c r="W704" s="346">
        <v>118.12</v>
      </c>
      <c r="X704" s="346"/>
      <c r="Y704" s="346"/>
      <c r="Z704" s="346"/>
      <c r="AA704" s="346"/>
      <c r="AB704" s="346"/>
      <c r="AC704" s="348"/>
      <c r="AD704" s="348"/>
      <c r="AE704" s="346"/>
      <c r="AF704" s="346"/>
      <c r="AG704" s="346"/>
      <c r="AH704" s="346"/>
      <c r="AI704" s="82"/>
      <c r="AJ704" s="82"/>
      <c r="AK704" s="82"/>
      <c r="AL704" s="82"/>
      <c r="AM704" s="61"/>
    </row>
    <row r="705" spans="1:39" ht="17.45" customHeight="1">
      <c r="A705" s="29"/>
      <c r="B705" s="29"/>
      <c r="C705" s="60"/>
      <c r="D705" s="247" t="s">
        <v>417</v>
      </c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82"/>
      <c r="V705" s="82"/>
      <c r="W705" s="346">
        <v>0</v>
      </c>
      <c r="X705" s="346"/>
      <c r="Y705" s="346"/>
      <c r="Z705" s="346"/>
      <c r="AA705" s="346"/>
      <c r="AB705" s="346"/>
      <c r="AC705" s="348"/>
      <c r="AD705" s="348"/>
      <c r="AE705" s="346">
        <v>0</v>
      </c>
      <c r="AF705" s="346"/>
      <c r="AG705" s="346"/>
      <c r="AH705" s="346"/>
      <c r="AI705" s="82"/>
      <c r="AJ705" s="82"/>
      <c r="AK705" s="82"/>
      <c r="AL705" s="82"/>
      <c r="AM705" s="61"/>
    </row>
    <row r="706" spans="1:39" ht="17.45" customHeight="1">
      <c r="A706" s="29"/>
      <c r="B706" s="29"/>
      <c r="C706" s="60"/>
      <c r="D706" s="247" t="s">
        <v>416</v>
      </c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82"/>
      <c r="V706" s="82"/>
      <c r="W706" s="346">
        <v>2843.78</v>
      </c>
      <c r="X706" s="346"/>
      <c r="Y706" s="346"/>
      <c r="Z706" s="346"/>
      <c r="AA706" s="346"/>
      <c r="AB706" s="346"/>
      <c r="AC706" s="348"/>
      <c r="AD706" s="348"/>
      <c r="AE706" s="346">
        <v>96.01</v>
      </c>
      <c r="AF706" s="346"/>
      <c r="AG706" s="346"/>
      <c r="AH706" s="346"/>
      <c r="AI706" s="82"/>
      <c r="AJ706" s="82"/>
      <c r="AK706" s="82"/>
      <c r="AL706" s="82"/>
      <c r="AM706" s="61"/>
    </row>
    <row r="707" spans="1:39" ht="17.45" customHeight="1">
      <c r="A707" s="29"/>
      <c r="B707" s="29"/>
      <c r="C707" s="60"/>
      <c r="D707" s="293" t="s">
        <v>415</v>
      </c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83"/>
      <c r="V707" s="83"/>
      <c r="W707" s="347">
        <v>2843.78</v>
      </c>
      <c r="X707" s="347"/>
      <c r="Y707" s="347"/>
      <c r="Z707" s="347"/>
      <c r="AA707" s="347"/>
      <c r="AB707" s="347"/>
      <c r="AC707" s="349"/>
      <c r="AD707" s="349"/>
      <c r="AE707" s="347">
        <v>96.01</v>
      </c>
      <c r="AF707" s="347"/>
      <c r="AG707" s="347"/>
      <c r="AH707" s="347"/>
      <c r="AI707" s="83"/>
      <c r="AJ707" s="83"/>
      <c r="AK707" s="83"/>
      <c r="AL707" s="83"/>
      <c r="AM707" s="61"/>
    </row>
    <row r="708" spans="1:39" ht="8.4499999999999993" customHeight="1" thickBot="1">
      <c r="C708" s="50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9"/>
    </row>
    <row r="711" spans="1:39" ht="23.25">
      <c r="C711" s="1" t="s">
        <v>11</v>
      </c>
    </row>
    <row r="713" spans="1:39" ht="7.15" customHeight="1" thickBot="1">
      <c r="D713" s="234" t="s">
        <v>477</v>
      </c>
      <c r="E713" s="235"/>
      <c r="F713" s="235"/>
      <c r="G713" s="235"/>
      <c r="H713" s="235"/>
      <c r="I713" s="235"/>
      <c r="J713" s="235"/>
      <c r="K713" s="236"/>
      <c r="L713" s="236"/>
    </row>
    <row r="714" spans="1:39" ht="7.15" customHeight="1">
      <c r="C714" s="37"/>
      <c r="D714" s="235"/>
      <c r="E714" s="235"/>
      <c r="F714" s="235"/>
      <c r="G714" s="235"/>
      <c r="H714" s="235"/>
      <c r="I714" s="235"/>
      <c r="J714" s="235"/>
      <c r="K714" s="236"/>
      <c r="L714" s="2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9"/>
    </row>
    <row r="715" spans="1:39">
      <c r="C715" s="38"/>
      <c r="D715" s="5" t="s">
        <v>418</v>
      </c>
      <c r="AM715" s="40"/>
    </row>
    <row r="716" spans="1:39" ht="8.4499999999999993" customHeight="1">
      <c r="C716" s="38"/>
      <c r="U716" s="13"/>
      <c r="V716" s="13"/>
      <c r="W716" s="325"/>
      <c r="X716" s="325"/>
      <c r="Y716" s="325"/>
      <c r="Z716" s="325"/>
      <c r="AA716" s="325"/>
      <c r="AB716" s="325"/>
      <c r="AC716" s="24"/>
      <c r="AD716" s="24"/>
      <c r="AE716" s="325"/>
      <c r="AF716" s="246"/>
      <c r="AG716" s="246"/>
      <c r="AH716" s="246"/>
      <c r="AI716" s="24"/>
      <c r="AJ716" s="24"/>
      <c r="AK716" s="24"/>
      <c r="AL716" s="24"/>
      <c r="AM716" s="40"/>
    </row>
    <row r="717" spans="1:39" ht="18" customHeight="1">
      <c r="C717" s="38"/>
      <c r="D717" s="334" t="s">
        <v>419</v>
      </c>
      <c r="E717" s="239"/>
      <c r="F717" s="239"/>
      <c r="G717" s="239"/>
      <c r="H717" s="239"/>
      <c r="I717" s="239"/>
      <c r="J717" s="335" t="s">
        <v>420</v>
      </c>
      <c r="K717" s="335"/>
      <c r="L717" s="335"/>
      <c r="M717" s="335"/>
      <c r="N717" s="335"/>
      <c r="O717" s="335"/>
      <c r="P717" s="335"/>
      <c r="Q717" s="335"/>
      <c r="R717" s="335"/>
      <c r="S717" s="335"/>
      <c r="T717" s="335"/>
      <c r="U717" s="335"/>
      <c r="V717" s="335"/>
      <c r="W717" s="335"/>
      <c r="X717" s="335"/>
      <c r="Y717" s="335"/>
      <c r="Z717" s="335"/>
      <c r="AA717" s="335"/>
      <c r="AB717" s="335"/>
      <c r="AC717" s="335"/>
      <c r="AD717" s="335"/>
      <c r="AE717" s="335"/>
      <c r="AF717" s="335"/>
      <c r="AG717" s="335"/>
      <c r="AH717" s="335"/>
      <c r="AI717" s="335"/>
      <c r="AJ717" s="335"/>
      <c r="AK717" s="335"/>
      <c r="AL717" s="335"/>
      <c r="AM717" s="40"/>
    </row>
    <row r="718" spans="1:39" ht="18" customHeight="1">
      <c r="A718" s="29"/>
      <c r="B718" s="29"/>
      <c r="C718" s="60"/>
      <c r="D718" s="336" t="s">
        <v>583</v>
      </c>
      <c r="E718" s="290"/>
      <c r="F718" s="290"/>
      <c r="G718" s="290"/>
      <c r="H718" s="290"/>
      <c r="I718" s="290"/>
      <c r="J718" s="336" t="s">
        <v>583</v>
      </c>
      <c r="K718" s="290"/>
      <c r="L718" s="290"/>
      <c r="M718" s="290"/>
      <c r="N718" s="290"/>
      <c r="O718" s="290"/>
      <c r="P718" s="290"/>
      <c r="Q718" s="290"/>
      <c r="R718" s="290"/>
      <c r="S718" s="290"/>
      <c r="T718" s="290"/>
      <c r="U718" s="290"/>
      <c r="V718" s="290"/>
      <c r="W718" s="290"/>
      <c r="X718" s="290"/>
      <c r="Y718" s="290"/>
      <c r="Z718" s="290"/>
      <c r="AA718" s="290"/>
      <c r="AB718" s="290"/>
      <c r="AC718" s="290"/>
      <c r="AD718" s="290"/>
      <c r="AE718" s="290"/>
      <c r="AF718" s="290"/>
      <c r="AG718" s="290"/>
      <c r="AH718" s="290"/>
      <c r="AI718" s="290"/>
      <c r="AJ718" s="290"/>
      <c r="AK718" s="290"/>
      <c r="AL718" s="290"/>
      <c r="AM718" s="61"/>
    </row>
    <row r="719" spans="1:39" ht="18" customHeight="1">
      <c r="A719" s="29"/>
      <c r="B719" s="29"/>
      <c r="C719" s="60"/>
      <c r="D719" s="336" t="s">
        <v>583</v>
      </c>
      <c r="E719" s="290"/>
      <c r="F719" s="290"/>
      <c r="G719" s="290"/>
      <c r="H719" s="290"/>
      <c r="I719" s="290"/>
      <c r="J719" s="336" t="s">
        <v>583</v>
      </c>
      <c r="K719" s="290"/>
      <c r="L719" s="290"/>
      <c r="M719" s="290"/>
      <c r="N719" s="290"/>
      <c r="O719" s="290"/>
      <c r="P719" s="290"/>
      <c r="Q719" s="290"/>
      <c r="R719" s="290"/>
      <c r="S719" s="290"/>
      <c r="T719" s="290"/>
      <c r="U719" s="290"/>
      <c r="V719" s="290"/>
      <c r="W719" s="290"/>
      <c r="X719" s="290"/>
      <c r="Y719" s="290"/>
      <c r="Z719" s="290"/>
      <c r="AA719" s="290"/>
      <c r="AB719" s="290"/>
      <c r="AC719" s="290"/>
      <c r="AD719" s="290"/>
      <c r="AE719" s="290"/>
      <c r="AF719" s="290"/>
      <c r="AG719" s="290"/>
      <c r="AH719" s="290"/>
      <c r="AI719" s="290"/>
      <c r="AJ719" s="290"/>
      <c r="AK719" s="290"/>
      <c r="AL719" s="290"/>
      <c r="AM719" s="61"/>
    </row>
    <row r="720" spans="1:39" ht="8.4499999999999993" customHeight="1" thickBot="1">
      <c r="C720" s="50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9"/>
    </row>
    <row r="723" spans="3:39" ht="23.25">
      <c r="C723" s="1" t="s">
        <v>421</v>
      </c>
    </row>
    <row r="724" spans="3:39">
      <c r="C724" s="5" t="s">
        <v>492</v>
      </c>
    </row>
    <row r="725" spans="3:39" ht="7.15" customHeight="1" thickBot="1"/>
    <row r="726" spans="3:39" ht="7.15" customHeight="1">
      <c r="C726" s="37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9"/>
    </row>
    <row r="727" spans="3:39" ht="18" customHeight="1">
      <c r="C727" s="38"/>
      <c r="D727" s="328" t="s">
        <v>424</v>
      </c>
      <c r="E727" s="329"/>
      <c r="F727" s="329"/>
      <c r="G727" s="329"/>
      <c r="H727" s="329"/>
      <c r="I727" s="329"/>
      <c r="J727" s="330"/>
      <c r="K727" s="330"/>
      <c r="L727" s="330"/>
      <c r="M727" s="330"/>
      <c r="N727" s="330"/>
      <c r="O727" s="330"/>
      <c r="P727" s="330"/>
      <c r="Q727" s="330"/>
      <c r="R727" s="328" t="s">
        <v>423</v>
      </c>
      <c r="S727" s="333"/>
      <c r="T727" s="333"/>
      <c r="U727" s="333"/>
      <c r="V727" s="333"/>
      <c r="W727" s="333"/>
      <c r="X727" s="333"/>
      <c r="Y727" s="333"/>
      <c r="Z727" s="333"/>
      <c r="AA727" s="333"/>
      <c r="AB727" s="333"/>
      <c r="AC727" s="333"/>
      <c r="AD727" s="333"/>
      <c r="AE727" s="333"/>
      <c r="AF727" s="333"/>
      <c r="AG727" s="333"/>
      <c r="AH727" s="333"/>
      <c r="AI727" s="331" t="s">
        <v>422</v>
      </c>
      <c r="AJ727" s="332"/>
      <c r="AK727" s="332"/>
      <c r="AL727" s="332"/>
      <c r="AM727" s="40"/>
    </row>
    <row r="728" spans="3:39" s="182" customFormat="1" ht="18" customHeight="1">
      <c r="C728" s="183"/>
      <c r="D728" s="232" t="s">
        <v>593</v>
      </c>
      <c r="E728" s="232"/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 t="s">
        <v>593</v>
      </c>
      <c r="S728" s="232"/>
      <c r="T728" s="232"/>
      <c r="U728" s="232"/>
      <c r="V728" s="232"/>
      <c r="W728" s="232"/>
      <c r="X728" s="232"/>
      <c r="Y728" s="232"/>
      <c r="Z728" s="232"/>
      <c r="AA728" s="232"/>
      <c r="AB728" s="232"/>
      <c r="AC728" s="232"/>
      <c r="AD728" s="232"/>
      <c r="AE728" s="232"/>
      <c r="AF728" s="232"/>
      <c r="AG728" s="232"/>
      <c r="AH728" s="232"/>
      <c r="AI728" s="233">
        <v>340</v>
      </c>
      <c r="AJ728" s="233"/>
      <c r="AK728" s="233"/>
      <c r="AL728" s="233"/>
      <c r="AM728" s="184"/>
    </row>
    <row r="729" spans="3:39" s="182" customFormat="1" ht="18" customHeight="1">
      <c r="C729" s="183"/>
      <c r="D729" s="232" t="s">
        <v>594</v>
      </c>
      <c r="E729" s="232"/>
      <c r="F729" s="232"/>
      <c r="G729" s="232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>
        <v>1</v>
      </c>
      <c r="S729" s="232"/>
      <c r="T729" s="232"/>
      <c r="U729" s="232"/>
      <c r="V729" s="232"/>
      <c r="W729" s="232"/>
      <c r="X729" s="232"/>
      <c r="Y729" s="232"/>
      <c r="Z729" s="232"/>
      <c r="AA729" s="232"/>
      <c r="AB729" s="232"/>
      <c r="AC729" s="232"/>
      <c r="AD729" s="232"/>
      <c r="AE729" s="232"/>
      <c r="AF729" s="232"/>
      <c r="AG729" s="232"/>
      <c r="AH729" s="232"/>
      <c r="AI729" s="233">
        <v>1</v>
      </c>
      <c r="AJ729" s="233"/>
      <c r="AK729" s="233"/>
      <c r="AL729" s="233"/>
      <c r="AM729" s="184"/>
    </row>
    <row r="730" spans="3:39" s="182" customFormat="1" ht="18" customHeight="1">
      <c r="C730" s="183"/>
      <c r="D730" s="232"/>
      <c r="E730" s="343"/>
      <c r="F730" s="343"/>
      <c r="G730" s="343"/>
      <c r="H730" s="343"/>
      <c r="I730" s="343"/>
      <c r="J730" s="344"/>
      <c r="K730" s="344"/>
      <c r="L730" s="344"/>
      <c r="M730" s="344"/>
      <c r="N730" s="344"/>
      <c r="O730" s="344"/>
      <c r="P730" s="344"/>
      <c r="Q730" s="344"/>
      <c r="R730" s="232"/>
      <c r="S730" s="345"/>
      <c r="T730" s="345"/>
      <c r="U730" s="345"/>
      <c r="V730" s="345"/>
      <c r="W730" s="345"/>
      <c r="X730" s="345"/>
      <c r="Y730" s="345"/>
      <c r="Z730" s="345"/>
      <c r="AA730" s="345"/>
      <c r="AB730" s="345"/>
      <c r="AC730" s="345"/>
      <c r="AD730" s="345"/>
      <c r="AE730" s="345"/>
      <c r="AF730" s="345"/>
      <c r="AG730" s="345"/>
      <c r="AH730" s="345"/>
      <c r="AI730" s="233"/>
      <c r="AJ730" s="313"/>
      <c r="AK730" s="313"/>
      <c r="AL730" s="313"/>
      <c r="AM730" s="184"/>
    </row>
    <row r="731" spans="3:39" ht="8.4499999999999993" customHeight="1" thickBot="1">
      <c r="C731" s="41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  <c r="AA731" s="44"/>
      <c r="AB731" s="44"/>
      <c r="AC731" s="44"/>
      <c r="AD731" s="44"/>
      <c r="AE731" s="44"/>
      <c r="AF731" s="44"/>
      <c r="AG731" s="44"/>
      <c r="AH731" s="44"/>
      <c r="AI731" s="44"/>
      <c r="AJ731" s="44"/>
      <c r="AK731" s="44"/>
      <c r="AL731" s="44"/>
      <c r="AM731" s="45"/>
    </row>
    <row r="734" spans="3:39" ht="23.25">
      <c r="C734" s="1" t="s">
        <v>425</v>
      </c>
    </row>
    <row r="735" spans="3:39" ht="15.75" thickBot="1">
      <c r="C735" s="5"/>
    </row>
    <row r="736" spans="3:39" ht="8.4499999999999993" customHeight="1">
      <c r="C736" s="37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9"/>
    </row>
    <row r="737" spans="3:39" ht="18" customHeight="1">
      <c r="C737" s="60"/>
      <c r="D737" s="340" t="s">
        <v>426</v>
      </c>
      <c r="E737" s="341"/>
      <c r="F737" s="341"/>
      <c r="G737" s="341"/>
      <c r="H737" s="341"/>
      <c r="I737" s="341"/>
      <c r="J737" s="342"/>
      <c r="K737" s="342"/>
      <c r="L737" s="342"/>
      <c r="M737" s="342"/>
      <c r="N737" s="342"/>
      <c r="O737" s="342"/>
      <c r="P737" s="342"/>
      <c r="Q737" s="342"/>
      <c r="R737" s="236"/>
      <c r="S737" s="236"/>
      <c r="T737" s="236"/>
      <c r="U737" s="236"/>
      <c r="V737" s="236"/>
      <c r="W737" s="236"/>
      <c r="X737" s="236"/>
      <c r="Y737" s="236"/>
      <c r="Z737" s="236"/>
      <c r="AA737" s="236"/>
      <c r="AB737" s="236"/>
      <c r="AC737" s="236"/>
      <c r="AD737" s="236"/>
      <c r="AE737" s="236"/>
      <c r="AF737" s="236"/>
      <c r="AG737" s="236"/>
      <c r="AH737" s="236"/>
      <c r="AI737" s="236"/>
      <c r="AJ737" s="236"/>
      <c r="AK737" s="236"/>
      <c r="AL737" s="236"/>
      <c r="AM737" s="61"/>
    </row>
    <row r="738" spans="3:39" ht="18" customHeight="1">
      <c r="C738" s="60"/>
      <c r="D738" s="340" t="s">
        <v>427</v>
      </c>
      <c r="E738" s="341"/>
      <c r="F738" s="341"/>
      <c r="G738" s="341"/>
      <c r="H738" s="341"/>
      <c r="I738" s="341"/>
      <c r="J738" s="342"/>
      <c r="K738" s="342"/>
      <c r="L738" s="342"/>
      <c r="M738" s="342"/>
      <c r="N738" s="342"/>
      <c r="O738" s="342"/>
      <c r="P738" s="342"/>
      <c r="Q738" s="342"/>
      <c r="R738" s="236"/>
      <c r="S738" s="236"/>
      <c r="T738" s="236"/>
      <c r="U738" s="236"/>
      <c r="V738" s="236"/>
      <c r="W738" s="236"/>
      <c r="X738" s="236"/>
      <c r="Y738" s="236"/>
      <c r="Z738" s="236"/>
      <c r="AA738" s="236"/>
      <c r="AB738" s="236"/>
      <c r="AC738" s="236"/>
      <c r="AD738" s="236"/>
      <c r="AE738" s="236"/>
      <c r="AF738" s="236"/>
      <c r="AG738" s="236"/>
      <c r="AH738" s="236"/>
      <c r="AI738" s="236"/>
      <c r="AJ738" s="236"/>
      <c r="AK738" s="236"/>
      <c r="AL738" s="236"/>
      <c r="AM738" s="61"/>
    </row>
    <row r="739" spans="3:39" ht="18" customHeight="1">
      <c r="C739" s="49"/>
      <c r="D739" s="340" t="s">
        <v>428</v>
      </c>
      <c r="E739" s="341"/>
      <c r="F739" s="341"/>
      <c r="G739" s="341"/>
      <c r="H739" s="341"/>
      <c r="I739" s="341"/>
      <c r="J739" s="342"/>
      <c r="K739" s="342"/>
      <c r="L739" s="342"/>
      <c r="M739" s="342"/>
      <c r="N739" s="342"/>
      <c r="O739" s="342"/>
      <c r="P739" s="342"/>
      <c r="Q739" s="342"/>
      <c r="R739" s="236"/>
      <c r="S739" s="236"/>
      <c r="T739" s="236"/>
      <c r="U739" s="236"/>
      <c r="V739" s="236"/>
      <c r="W739" s="236"/>
      <c r="X739" s="236"/>
      <c r="Y739" s="236"/>
      <c r="Z739" s="236"/>
      <c r="AA739" s="236"/>
      <c r="AB739" s="236"/>
      <c r="AC739" s="236"/>
      <c r="AD739" s="236"/>
      <c r="AE739" s="236"/>
      <c r="AF739" s="236"/>
      <c r="AG739" s="236"/>
      <c r="AH739" s="236"/>
      <c r="AI739" s="236"/>
      <c r="AJ739" s="236"/>
      <c r="AK739" s="236"/>
      <c r="AL739" s="236"/>
      <c r="AM739" s="58"/>
    </row>
    <row r="740" spans="3:39" ht="18" customHeight="1">
      <c r="C740" s="38"/>
      <c r="D740" s="340" t="s">
        <v>429</v>
      </c>
      <c r="E740" s="341"/>
      <c r="F740" s="341"/>
      <c r="G740" s="341"/>
      <c r="H740" s="341"/>
      <c r="I740" s="341"/>
      <c r="J740" s="342"/>
      <c r="K740" s="342"/>
      <c r="L740" s="342"/>
      <c r="M740" s="342"/>
      <c r="N740" s="342"/>
      <c r="O740" s="342"/>
      <c r="P740" s="342"/>
      <c r="Q740" s="342"/>
      <c r="R740" s="236"/>
      <c r="S740" s="236"/>
      <c r="T740" s="236"/>
      <c r="U740" s="236"/>
      <c r="V740" s="236"/>
      <c r="W740" s="236"/>
      <c r="X740" s="236"/>
      <c r="Y740" s="236"/>
      <c r="Z740" s="236"/>
      <c r="AA740" s="236"/>
      <c r="AB740" s="236"/>
      <c r="AC740" s="236"/>
      <c r="AD740" s="236"/>
      <c r="AE740" s="236"/>
      <c r="AF740" s="236"/>
      <c r="AG740" s="236"/>
      <c r="AH740" s="236"/>
      <c r="AI740" s="236"/>
      <c r="AJ740" s="236"/>
      <c r="AK740" s="236"/>
      <c r="AL740" s="236"/>
      <c r="AM740" s="40"/>
    </row>
    <row r="741" spans="3:39" ht="18" customHeight="1">
      <c r="C741" s="38"/>
      <c r="D741" s="340" t="s">
        <v>430</v>
      </c>
      <c r="E741" s="341"/>
      <c r="F741" s="341"/>
      <c r="G741" s="341"/>
      <c r="H741" s="341"/>
      <c r="I741" s="341"/>
      <c r="J741" s="342"/>
      <c r="K741" s="342"/>
      <c r="L741" s="342"/>
      <c r="M741" s="342"/>
      <c r="N741" s="342"/>
      <c r="O741" s="342"/>
      <c r="P741" s="342"/>
      <c r="Q741" s="342"/>
      <c r="R741" s="236"/>
      <c r="S741" s="236"/>
      <c r="T741" s="236"/>
      <c r="U741" s="236"/>
      <c r="V741" s="236"/>
      <c r="W741" s="236"/>
      <c r="X741" s="236"/>
      <c r="Y741" s="236"/>
      <c r="Z741" s="236"/>
      <c r="AA741" s="236"/>
      <c r="AB741" s="236"/>
      <c r="AC741" s="236"/>
      <c r="AD741" s="236"/>
      <c r="AE741" s="236"/>
      <c r="AF741" s="236"/>
      <c r="AG741" s="236"/>
      <c r="AH741" s="236"/>
      <c r="AI741" s="236"/>
      <c r="AJ741" s="236"/>
      <c r="AK741" s="236"/>
      <c r="AL741" s="236"/>
      <c r="AM741" s="40"/>
    </row>
    <row r="742" spans="3:39" ht="18" customHeight="1">
      <c r="C742" s="38"/>
      <c r="D742" s="340" t="s">
        <v>431</v>
      </c>
      <c r="E742" s="341"/>
      <c r="F742" s="341"/>
      <c r="G742" s="341"/>
      <c r="H742" s="341"/>
      <c r="I742" s="341"/>
      <c r="J742" s="342"/>
      <c r="K742" s="342"/>
      <c r="L742" s="342"/>
      <c r="M742" s="342"/>
      <c r="N742" s="342"/>
      <c r="O742" s="342"/>
      <c r="P742" s="342"/>
      <c r="Q742" s="342"/>
      <c r="R742" s="236"/>
      <c r="S742" s="236"/>
      <c r="T742" s="236"/>
      <c r="U742" s="236"/>
      <c r="V742" s="236"/>
      <c r="W742" s="236"/>
      <c r="X742" s="236"/>
      <c r="Y742" s="236"/>
      <c r="Z742" s="236"/>
      <c r="AA742" s="236"/>
      <c r="AB742" s="236"/>
      <c r="AC742" s="236"/>
      <c r="AD742" s="236"/>
      <c r="AE742" s="236"/>
      <c r="AF742" s="236"/>
      <c r="AG742" s="236"/>
      <c r="AH742" s="236"/>
      <c r="AI742" s="236"/>
      <c r="AJ742" s="236"/>
      <c r="AK742" s="236"/>
      <c r="AL742" s="236"/>
      <c r="AM742" s="40"/>
    </row>
    <row r="743" spans="3:39" ht="18" customHeight="1">
      <c r="C743" s="38"/>
      <c r="D743" s="340" t="s">
        <v>432</v>
      </c>
      <c r="E743" s="341"/>
      <c r="F743" s="341"/>
      <c r="G743" s="341"/>
      <c r="H743" s="341"/>
      <c r="I743" s="341"/>
      <c r="J743" s="342"/>
      <c r="K743" s="342"/>
      <c r="L743" s="342"/>
      <c r="M743" s="342"/>
      <c r="N743" s="342"/>
      <c r="O743" s="342"/>
      <c r="P743" s="342"/>
      <c r="Q743" s="342"/>
      <c r="R743" s="236"/>
      <c r="S743" s="236"/>
      <c r="T743" s="236"/>
      <c r="U743" s="236"/>
      <c r="V743" s="236"/>
      <c r="W743" s="236"/>
      <c r="X743" s="236"/>
      <c r="Y743" s="236"/>
      <c r="Z743" s="236"/>
      <c r="AA743" s="236"/>
      <c r="AB743" s="236"/>
      <c r="AC743" s="236"/>
      <c r="AD743" s="236"/>
      <c r="AE743" s="236"/>
      <c r="AF743" s="236"/>
      <c r="AG743" s="236"/>
      <c r="AH743" s="236"/>
      <c r="AI743" s="236"/>
      <c r="AJ743" s="236"/>
      <c r="AK743" s="236"/>
      <c r="AL743" s="236"/>
      <c r="AM743" s="40"/>
    </row>
    <row r="744" spans="3:39" ht="18" customHeight="1">
      <c r="C744" s="38"/>
      <c r="D744" s="340" t="s">
        <v>433</v>
      </c>
      <c r="E744" s="341"/>
      <c r="F744" s="341"/>
      <c r="G744" s="341"/>
      <c r="H744" s="341"/>
      <c r="I744" s="341"/>
      <c r="J744" s="342"/>
      <c r="K744" s="342"/>
      <c r="L744" s="342"/>
      <c r="M744" s="342"/>
      <c r="N744" s="342"/>
      <c r="O744" s="342"/>
      <c r="P744" s="342"/>
      <c r="Q744" s="342"/>
      <c r="R744" s="236"/>
      <c r="S744" s="236"/>
      <c r="T744" s="236"/>
      <c r="U744" s="236"/>
      <c r="V744" s="236"/>
      <c r="W744" s="236"/>
      <c r="X744" s="236"/>
      <c r="Y744" s="236"/>
      <c r="Z744" s="236"/>
      <c r="AA744" s="236"/>
      <c r="AB744" s="236"/>
      <c r="AC744" s="236"/>
      <c r="AD744" s="236"/>
      <c r="AE744" s="236"/>
      <c r="AF744" s="236"/>
      <c r="AG744" s="236"/>
      <c r="AH744" s="236"/>
      <c r="AI744" s="236"/>
      <c r="AJ744" s="236"/>
      <c r="AK744" s="236"/>
      <c r="AL744" s="236"/>
      <c r="AM744" s="40"/>
    </row>
    <row r="745" spans="3:39" ht="18" customHeight="1">
      <c r="C745" s="38"/>
      <c r="D745" s="340" t="s">
        <v>434</v>
      </c>
      <c r="E745" s="341"/>
      <c r="F745" s="341"/>
      <c r="G745" s="341"/>
      <c r="H745" s="341"/>
      <c r="I745" s="341"/>
      <c r="J745" s="342"/>
      <c r="K745" s="342"/>
      <c r="L745" s="342"/>
      <c r="M745" s="342"/>
      <c r="N745" s="342"/>
      <c r="O745" s="342"/>
      <c r="P745" s="342"/>
      <c r="Q745" s="342"/>
      <c r="R745" s="236"/>
      <c r="S745" s="236"/>
      <c r="T745" s="236"/>
      <c r="U745" s="236"/>
      <c r="V745" s="236"/>
      <c r="W745" s="236"/>
      <c r="X745" s="236"/>
      <c r="Y745" s="236"/>
      <c r="Z745" s="236"/>
      <c r="AA745" s="236"/>
      <c r="AB745" s="236"/>
      <c r="AC745" s="236"/>
      <c r="AD745" s="236"/>
      <c r="AE745" s="236"/>
      <c r="AF745" s="236"/>
      <c r="AG745" s="236"/>
      <c r="AH745" s="236"/>
      <c r="AI745" s="236"/>
      <c r="AJ745" s="236"/>
      <c r="AK745" s="236"/>
      <c r="AL745" s="236"/>
      <c r="AM745" s="40"/>
    </row>
    <row r="746" spans="3:39" ht="18" customHeight="1">
      <c r="C746" s="38"/>
      <c r="D746" s="340" t="s">
        <v>435</v>
      </c>
      <c r="E746" s="341"/>
      <c r="F746" s="341"/>
      <c r="G746" s="341"/>
      <c r="H746" s="341"/>
      <c r="I746" s="341"/>
      <c r="J746" s="342"/>
      <c r="K746" s="342"/>
      <c r="L746" s="342"/>
      <c r="M746" s="342"/>
      <c r="N746" s="342"/>
      <c r="O746" s="342"/>
      <c r="P746" s="342"/>
      <c r="Q746" s="342"/>
      <c r="R746" s="236"/>
      <c r="S746" s="236"/>
      <c r="T746" s="236"/>
      <c r="U746" s="236"/>
      <c r="V746" s="236"/>
      <c r="W746" s="236"/>
      <c r="X746" s="236"/>
      <c r="Y746" s="236"/>
      <c r="Z746" s="236"/>
      <c r="AA746" s="236"/>
      <c r="AB746" s="236"/>
      <c r="AC746" s="236"/>
      <c r="AD746" s="236"/>
      <c r="AE746" s="236"/>
      <c r="AF746" s="236"/>
      <c r="AG746" s="236"/>
      <c r="AH746" s="236"/>
      <c r="AI746" s="236"/>
      <c r="AJ746" s="236"/>
      <c r="AK746" s="236"/>
      <c r="AL746" s="236"/>
      <c r="AM746" s="40"/>
    </row>
    <row r="747" spans="3:39" ht="18" customHeight="1">
      <c r="C747" s="38"/>
      <c r="D747" s="340" t="s">
        <v>436</v>
      </c>
      <c r="E747" s="341"/>
      <c r="F747" s="341"/>
      <c r="G747" s="341"/>
      <c r="H747" s="341"/>
      <c r="I747" s="341"/>
      <c r="J747" s="342"/>
      <c r="K747" s="342"/>
      <c r="L747" s="342"/>
      <c r="M747" s="342"/>
      <c r="N747" s="342"/>
      <c r="O747" s="342"/>
      <c r="P747" s="342"/>
      <c r="Q747" s="342"/>
      <c r="R747" s="236"/>
      <c r="S747" s="236"/>
      <c r="T747" s="236"/>
      <c r="U747" s="236"/>
      <c r="V747" s="236"/>
      <c r="W747" s="236"/>
      <c r="X747" s="236"/>
      <c r="Y747" s="236"/>
      <c r="Z747" s="236"/>
      <c r="AA747" s="236"/>
      <c r="AB747" s="236"/>
      <c r="AC747" s="236"/>
      <c r="AD747" s="236"/>
      <c r="AE747" s="236"/>
      <c r="AF747" s="236"/>
      <c r="AG747" s="236"/>
      <c r="AH747" s="236"/>
      <c r="AI747" s="236"/>
      <c r="AJ747" s="236"/>
      <c r="AK747" s="236"/>
      <c r="AL747" s="236"/>
      <c r="AM747" s="40"/>
    </row>
    <row r="748" spans="3:39" ht="18" customHeight="1">
      <c r="C748" s="38"/>
      <c r="D748" s="340" t="s">
        <v>437</v>
      </c>
      <c r="E748" s="341"/>
      <c r="F748" s="341"/>
      <c r="G748" s="341"/>
      <c r="H748" s="341"/>
      <c r="I748" s="341"/>
      <c r="J748" s="342"/>
      <c r="K748" s="342"/>
      <c r="L748" s="342"/>
      <c r="M748" s="342"/>
      <c r="N748" s="342"/>
      <c r="O748" s="342"/>
      <c r="P748" s="342"/>
      <c r="Q748" s="342"/>
      <c r="R748" s="236"/>
      <c r="S748" s="236"/>
      <c r="T748" s="236"/>
      <c r="U748" s="236"/>
      <c r="V748" s="236"/>
      <c r="W748" s="236"/>
      <c r="X748" s="236"/>
      <c r="Y748" s="236"/>
      <c r="Z748" s="236"/>
      <c r="AA748" s="236"/>
      <c r="AB748" s="236"/>
      <c r="AC748" s="236"/>
      <c r="AD748" s="236"/>
      <c r="AE748" s="236"/>
      <c r="AF748" s="236"/>
      <c r="AG748" s="236"/>
      <c r="AH748" s="236"/>
      <c r="AI748" s="236"/>
      <c r="AJ748" s="236"/>
      <c r="AK748" s="236"/>
      <c r="AL748" s="236"/>
      <c r="AM748" s="40"/>
    </row>
    <row r="749" spans="3:39" ht="18" customHeight="1">
      <c r="C749" s="38"/>
      <c r="D749" s="340" t="s">
        <v>438</v>
      </c>
      <c r="E749" s="341"/>
      <c r="F749" s="341"/>
      <c r="G749" s="341"/>
      <c r="H749" s="341"/>
      <c r="I749" s="341"/>
      <c r="J749" s="342"/>
      <c r="K749" s="342"/>
      <c r="L749" s="342"/>
      <c r="M749" s="342"/>
      <c r="N749" s="342"/>
      <c r="O749" s="342"/>
      <c r="P749" s="342"/>
      <c r="Q749" s="342"/>
      <c r="R749" s="236"/>
      <c r="S749" s="236"/>
      <c r="T749" s="236"/>
      <c r="U749" s="236"/>
      <c r="V749" s="236"/>
      <c r="W749" s="236"/>
      <c r="X749" s="236"/>
      <c r="Y749" s="236"/>
      <c r="Z749" s="236"/>
      <c r="AA749" s="236"/>
      <c r="AB749" s="236"/>
      <c r="AC749" s="236"/>
      <c r="AD749" s="236"/>
      <c r="AE749" s="236"/>
      <c r="AF749" s="236"/>
      <c r="AG749" s="236"/>
      <c r="AH749" s="236"/>
      <c r="AI749" s="236"/>
      <c r="AJ749" s="236"/>
      <c r="AK749" s="236"/>
      <c r="AL749" s="236"/>
      <c r="AM749" s="40"/>
    </row>
    <row r="750" spans="3:39" ht="18" customHeight="1">
      <c r="C750" s="38"/>
      <c r="D750" s="340" t="s">
        <v>439</v>
      </c>
      <c r="E750" s="341"/>
      <c r="F750" s="341"/>
      <c r="G750" s="341"/>
      <c r="H750" s="341"/>
      <c r="I750" s="341"/>
      <c r="J750" s="342"/>
      <c r="K750" s="342"/>
      <c r="L750" s="342"/>
      <c r="M750" s="342"/>
      <c r="N750" s="342"/>
      <c r="O750" s="342"/>
      <c r="P750" s="342"/>
      <c r="Q750" s="342"/>
      <c r="R750" s="236"/>
      <c r="S750" s="236"/>
      <c r="T750" s="236"/>
      <c r="U750" s="236"/>
      <c r="V750" s="236"/>
      <c r="W750" s="236"/>
      <c r="X750" s="236"/>
      <c r="Y750" s="236"/>
      <c r="Z750" s="236"/>
      <c r="AA750" s="236"/>
      <c r="AB750" s="236"/>
      <c r="AC750" s="236"/>
      <c r="AD750" s="236"/>
      <c r="AE750" s="236"/>
      <c r="AF750" s="236"/>
      <c r="AG750" s="236"/>
      <c r="AH750" s="236"/>
      <c r="AI750" s="236"/>
      <c r="AJ750" s="236"/>
      <c r="AK750" s="236"/>
      <c r="AL750" s="236"/>
      <c r="AM750" s="40"/>
    </row>
    <row r="751" spans="3:39" ht="18" customHeight="1">
      <c r="C751" s="38"/>
      <c r="D751" s="340" t="s">
        <v>440</v>
      </c>
      <c r="E751" s="341"/>
      <c r="F751" s="341"/>
      <c r="G751" s="341"/>
      <c r="H751" s="341"/>
      <c r="I751" s="341"/>
      <c r="J751" s="342"/>
      <c r="K751" s="342"/>
      <c r="L751" s="342"/>
      <c r="M751" s="342"/>
      <c r="N751" s="342"/>
      <c r="O751" s="342"/>
      <c r="P751" s="342"/>
      <c r="Q751" s="342"/>
      <c r="R751" s="236"/>
      <c r="S751" s="236"/>
      <c r="T751" s="236"/>
      <c r="U751" s="236"/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40"/>
    </row>
    <row r="752" spans="3:39" ht="18" customHeight="1">
      <c r="C752" s="38"/>
      <c r="D752" s="340" t="s">
        <v>441</v>
      </c>
      <c r="E752" s="341"/>
      <c r="F752" s="341"/>
      <c r="G752" s="341"/>
      <c r="H752" s="341"/>
      <c r="I752" s="341"/>
      <c r="J752" s="342"/>
      <c r="K752" s="342"/>
      <c r="L752" s="342"/>
      <c r="M752" s="342"/>
      <c r="N752" s="342"/>
      <c r="O752" s="342"/>
      <c r="P752" s="342"/>
      <c r="Q752" s="342"/>
      <c r="R752" s="236"/>
      <c r="S752" s="236"/>
      <c r="T752" s="236"/>
      <c r="U752" s="236"/>
      <c r="V752" s="236"/>
      <c r="W752" s="236"/>
      <c r="X752" s="236"/>
      <c r="Y752" s="236"/>
      <c r="Z752" s="236"/>
      <c r="AA752" s="236"/>
      <c r="AB752" s="236"/>
      <c r="AC752" s="236"/>
      <c r="AD752" s="236"/>
      <c r="AE752" s="236"/>
      <c r="AF752" s="236"/>
      <c r="AG752" s="236"/>
      <c r="AH752" s="236"/>
      <c r="AI752" s="236"/>
      <c r="AJ752" s="236"/>
      <c r="AK752" s="236"/>
      <c r="AL752" s="236"/>
      <c r="AM752" s="40"/>
    </row>
    <row r="753" spans="3:39" ht="8.4499999999999993" customHeight="1" thickBot="1">
      <c r="C753" s="41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  <c r="AA753" s="44"/>
      <c r="AB753" s="44"/>
      <c r="AC753" s="44"/>
      <c r="AD753" s="44"/>
      <c r="AE753" s="44"/>
      <c r="AF753" s="44"/>
      <c r="AG753" s="44"/>
      <c r="AH753" s="44"/>
      <c r="AI753" s="44"/>
      <c r="AJ753" s="44"/>
      <c r="AK753" s="44"/>
      <c r="AL753" s="44"/>
      <c r="AM753" s="45"/>
    </row>
    <row r="756" spans="3:39" ht="23.25">
      <c r="C756" s="1" t="s">
        <v>442</v>
      </c>
    </row>
    <row r="757" spans="3:39">
      <c r="C757" s="5"/>
    </row>
    <row r="758" spans="3:39" ht="8.4499999999999993" customHeight="1">
      <c r="C758" s="31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F758" s="32"/>
      <c r="AG758" s="32"/>
      <c r="AH758" s="32"/>
      <c r="AI758" s="32"/>
      <c r="AJ758" s="32"/>
      <c r="AK758" s="32"/>
      <c r="AL758" s="32"/>
      <c r="AM758" s="32"/>
    </row>
    <row r="759" spans="3:39" s="29" customFormat="1" ht="17.45" customHeight="1">
      <c r="C759" s="33"/>
      <c r="D759" s="338" t="s">
        <v>444</v>
      </c>
      <c r="E759" s="339"/>
      <c r="F759" s="339"/>
      <c r="G759" s="339"/>
      <c r="H759" s="339"/>
      <c r="I759" s="339"/>
      <c r="J759" s="339"/>
      <c r="K759" s="339"/>
      <c r="L759" s="339"/>
      <c r="M759" s="339"/>
      <c r="N759" s="339"/>
      <c r="O759" s="339"/>
      <c r="P759" s="339"/>
      <c r="Q759" s="339"/>
      <c r="R759" s="339"/>
      <c r="S759" s="339"/>
      <c r="T759" s="339"/>
      <c r="U759" s="339"/>
      <c r="V759" s="339"/>
      <c r="W759" s="339"/>
      <c r="X759" s="339"/>
      <c r="Y759" s="339"/>
      <c r="Z759" s="339"/>
      <c r="AA759" s="339"/>
      <c r="AB759" s="339"/>
      <c r="AC759" s="339"/>
      <c r="AD759" s="339"/>
      <c r="AE759" s="339"/>
      <c r="AF759" s="339"/>
      <c r="AG759" s="339"/>
      <c r="AH759" s="339"/>
      <c r="AI759" s="339"/>
      <c r="AJ759" s="339"/>
      <c r="AK759" s="339"/>
      <c r="AL759" s="339"/>
      <c r="AM759" s="33"/>
    </row>
    <row r="760" spans="3:39" s="29" customFormat="1" ht="17.45" customHeight="1">
      <c r="C760" s="33"/>
      <c r="D760" s="337" t="s">
        <v>443</v>
      </c>
      <c r="E760" s="239"/>
      <c r="F760" s="239"/>
      <c r="G760" s="239"/>
      <c r="H760" s="239"/>
      <c r="I760" s="239"/>
      <c r="J760" s="239"/>
      <c r="K760" s="239"/>
      <c r="L760" s="239"/>
      <c r="M760" s="239"/>
      <c r="N760" s="239"/>
      <c r="O760" s="239"/>
      <c r="P760" s="239"/>
      <c r="Q760" s="239"/>
      <c r="R760" s="239"/>
      <c r="S760" s="239"/>
      <c r="T760" s="239"/>
      <c r="U760" s="239"/>
      <c r="V760" s="239"/>
      <c r="W760" s="239"/>
      <c r="X760" s="239"/>
      <c r="Y760" s="239"/>
      <c r="Z760" s="239"/>
      <c r="AA760" s="239"/>
      <c r="AB760" s="239"/>
      <c r="AC760" s="239"/>
      <c r="AD760" s="239"/>
      <c r="AE760" s="239"/>
      <c r="AF760" s="239"/>
      <c r="AG760" s="239"/>
      <c r="AH760" s="239"/>
      <c r="AI760" s="239"/>
      <c r="AJ760" s="239"/>
      <c r="AK760" s="239"/>
      <c r="AL760" s="239"/>
      <c r="AM760" s="33"/>
    </row>
    <row r="761" spans="3:39" ht="8.4499999999999993" customHeight="1"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F761" s="32"/>
      <c r="AG761" s="32"/>
      <c r="AH761" s="32"/>
      <c r="AI761" s="32"/>
      <c r="AJ761" s="32"/>
      <c r="AK761" s="32"/>
      <c r="AL761" s="32"/>
      <c r="AM761" s="32"/>
    </row>
    <row r="764" spans="3:39" ht="18">
      <c r="C764" s="34" t="s">
        <v>573</v>
      </c>
    </row>
    <row r="765" spans="3:39">
      <c r="C765" s="27" t="s">
        <v>445</v>
      </c>
    </row>
  </sheetData>
  <mergeCells count="1454">
    <mergeCell ref="AA363:AE363"/>
    <mergeCell ref="D393:N393"/>
    <mergeCell ref="K196:N196"/>
    <mergeCell ref="R196:T196"/>
    <mergeCell ref="K197:N197"/>
    <mergeCell ref="R197:T197"/>
    <mergeCell ref="K186:N186"/>
    <mergeCell ref="R186:T186"/>
    <mergeCell ref="K187:N187"/>
    <mergeCell ref="R187:T187"/>
    <mergeCell ref="K188:N188"/>
    <mergeCell ref="R188:T188"/>
    <mergeCell ref="K201:N201"/>
    <mergeCell ref="R201:T201"/>
    <mergeCell ref="K198:N198"/>
    <mergeCell ref="R198:T198"/>
    <mergeCell ref="W26:X26"/>
    <mergeCell ref="W30:AL41"/>
    <mergeCell ref="N322:P322"/>
    <mergeCell ref="K184:N184"/>
    <mergeCell ref="R184:T184"/>
    <mergeCell ref="K174:N174"/>
    <mergeCell ref="S155:U155"/>
    <mergeCell ref="V155:W155"/>
    <mergeCell ref="I157:K157"/>
    <mergeCell ref="L157:M157"/>
    <mergeCell ref="N157:P157"/>
    <mergeCell ref="Q157:R157"/>
    <mergeCell ref="S157:U157"/>
    <mergeCell ref="V157:W157"/>
    <mergeCell ref="D155:H155"/>
    <mergeCell ref="D159:H159"/>
    <mergeCell ref="L155:M155"/>
    <mergeCell ref="N155:P155"/>
    <mergeCell ref="Q155:R155"/>
    <mergeCell ref="I159:K159"/>
    <mergeCell ref="L159:M159"/>
    <mergeCell ref="N159:P159"/>
    <mergeCell ref="R174:T174"/>
    <mergeCell ref="K175:N175"/>
    <mergeCell ref="R175:T175"/>
    <mergeCell ref="K176:N176"/>
    <mergeCell ref="R176:T176"/>
    <mergeCell ref="K182:N182"/>
    <mergeCell ref="D157:H157"/>
    <mergeCell ref="D184:J184"/>
    <mergeCell ref="I154:K154"/>
    <mergeCell ref="L154:M154"/>
    <mergeCell ref="N154:P154"/>
    <mergeCell ref="Q154:R154"/>
    <mergeCell ref="S154:U154"/>
    <mergeCell ref="V154:W154"/>
    <mergeCell ref="I153:K153"/>
    <mergeCell ref="L153:M153"/>
    <mergeCell ref="N153:P153"/>
    <mergeCell ref="Q153:R153"/>
    <mergeCell ref="S153:U153"/>
    <mergeCell ref="V153:W153"/>
    <mergeCell ref="S159:U159"/>
    <mergeCell ref="V159:W159"/>
    <mergeCell ref="K200:N200"/>
    <mergeCell ref="R200:T200"/>
    <mergeCell ref="K194:N194"/>
    <mergeCell ref="R194:T194"/>
    <mergeCell ref="K185:N185"/>
    <mergeCell ref="R185:T185"/>
    <mergeCell ref="R173:T173"/>
    <mergeCell ref="R182:T182"/>
    <mergeCell ref="K171:N171"/>
    <mergeCell ref="R171:T171"/>
    <mergeCell ref="K173:N173"/>
    <mergeCell ref="Q159:R159"/>
    <mergeCell ref="K199:N199"/>
    <mergeCell ref="R199:T199"/>
    <mergeCell ref="D173:J173"/>
    <mergeCell ref="D174:J174"/>
    <mergeCell ref="D175:J175"/>
    <mergeCell ref="D176:J176"/>
    <mergeCell ref="D185:J185"/>
    <mergeCell ref="D186:J186"/>
    <mergeCell ref="D187:J187"/>
    <mergeCell ref="D188:J188"/>
    <mergeCell ref="I155:K155"/>
    <mergeCell ref="I149:K149"/>
    <mergeCell ref="L149:M149"/>
    <mergeCell ref="N149:P149"/>
    <mergeCell ref="Q149:R149"/>
    <mergeCell ref="S149:U149"/>
    <mergeCell ref="V149:W149"/>
    <mergeCell ref="I147:K147"/>
    <mergeCell ref="L147:M147"/>
    <mergeCell ref="N147:P147"/>
    <mergeCell ref="Q147:R147"/>
    <mergeCell ref="S147:U147"/>
    <mergeCell ref="V147:W147"/>
    <mergeCell ref="I152:K152"/>
    <mergeCell ref="L152:M152"/>
    <mergeCell ref="N152:P152"/>
    <mergeCell ref="Q152:R152"/>
    <mergeCell ref="S152:U152"/>
    <mergeCell ref="V152:W152"/>
    <mergeCell ref="I150:K150"/>
    <mergeCell ref="L150:M150"/>
    <mergeCell ref="N150:P150"/>
    <mergeCell ref="Q150:R150"/>
    <mergeCell ref="S150:U150"/>
    <mergeCell ref="V150:W150"/>
    <mergeCell ref="L144:M144"/>
    <mergeCell ref="N144:P144"/>
    <mergeCell ref="Q144:R144"/>
    <mergeCell ref="S144:U144"/>
    <mergeCell ref="V144:W144"/>
    <mergeCell ref="I143:K143"/>
    <mergeCell ref="L143:M143"/>
    <mergeCell ref="N143:P143"/>
    <mergeCell ref="Q143:R143"/>
    <mergeCell ref="S143:U143"/>
    <mergeCell ref="V143:W143"/>
    <mergeCell ref="I146:K146"/>
    <mergeCell ref="L146:M146"/>
    <mergeCell ref="N146:P146"/>
    <mergeCell ref="Q146:R146"/>
    <mergeCell ref="S146:U146"/>
    <mergeCell ref="V146:W146"/>
    <mergeCell ref="I145:K145"/>
    <mergeCell ref="L145:M145"/>
    <mergeCell ref="N145:P145"/>
    <mergeCell ref="Q145:R145"/>
    <mergeCell ref="S145:U145"/>
    <mergeCell ref="V145:W145"/>
    <mergeCell ref="I134:M134"/>
    <mergeCell ref="N134:R134"/>
    <mergeCell ref="S134:W134"/>
    <mergeCell ref="I135:K135"/>
    <mergeCell ref="L135:M135"/>
    <mergeCell ref="N135:P135"/>
    <mergeCell ref="Q135:R135"/>
    <mergeCell ref="D145:H145"/>
    <mergeCell ref="D146:H146"/>
    <mergeCell ref="D139:H139"/>
    <mergeCell ref="D137:H137"/>
    <mergeCell ref="D141:H141"/>
    <mergeCell ref="D149:H149"/>
    <mergeCell ref="D150:H150"/>
    <mergeCell ref="D152:H152"/>
    <mergeCell ref="D153:H153"/>
    <mergeCell ref="D147:H147"/>
    <mergeCell ref="D142:H142"/>
    <mergeCell ref="D143:H143"/>
    <mergeCell ref="D144:H144"/>
    <mergeCell ref="S135:U135"/>
    <mergeCell ref="I139:K139"/>
    <mergeCell ref="L139:M139"/>
    <mergeCell ref="N139:P139"/>
    <mergeCell ref="Q139:R139"/>
    <mergeCell ref="S139:U139"/>
    <mergeCell ref="V139:W139"/>
    <mergeCell ref="V135:W135"/>
    <mergeCell ref="I137:K137"/>
    <mergeCell ref="L137:M137"/>
    <mergeCell ref="N137:P137"/>
    <mergeCell ref="I144:K144"/>
    <mergeCell ref="D127:M127"/>
    <mergeCell ref="N127:Q127"/>
    <mergeCell ref="R127:U127"/>
    <mergeCell ref="V127:Y127"/>
    <mergeCell ref="D128:M128"/>
    <mergeCell ref="N128:Q128"/>
    <mergeCell ref="R128:U128"/>
    <mergeCell ref="V128:Y128"/>
    <mergeCell ref="D125:M125"/>
    <mergeCell ref="N125:Q125"/>
    <mergeCell ref="R125:U125"/>
    <mergeCell ref="V125:Y125"/>
    <mergeCell ref="D126:M126"/>
    <mergeCell ref="N126:Q126"/>
    <mergeCell ref="R126:U126"/>
    <mergeCell ref="V126:Y126"/>
    <mergeCell ref="D154:H154"/>
    <mergeCell ref="Q137:R137"/>
    <mergeCell ref="S137:U137"/>
    <mergeCell ref="V137:W137"/>
    <mergeCell ref="I142:K142"/>
    <mergeCell ref="L142:M142"/>
    <mergeCell ref="N142:P142"/>
    <mergeCell ref="Q142:R142"/>
    <mergeCell ref="S142:U142"/>
    <mergeCell ref="V142:W142"/>
    <mergeCell ref="I141:K141"/>
    <mergeCell ref="L141:M141"/>
    <mergeCell ref="N141:P141"/>
    <mergeCell ref="Q141:R141"/>
    <mergeCell ref="S141:U141"/>
    <mergeCell ref="V141:W141"/>
    <mergeCell ref="D120:M120"/>
    <mergeCell ref="N116:Q116"/>
    <mergeCell ref="R116:U116"/>
    <mergeCell ref="I102:K102"/>
    <mergeCell ref="I106:K106"/>
    <mergeCell ref="D110:H110"/>
    <mergeCell ref="V116:Y116"/>
    <mergeCell ref="V118:Y118"/>
    <mergeCell ref="R118:U118"/>
    <mergeCell ref="N118:Q118"/>
    <mergeCell ref="D118:M118"/>
    <mergeCell ref="D123:M123"/>
    <mergeCell ref="N123:Q123"/>
    <mergeCell ref="R123:U123"/>
    <mergeCell ref="V123:Y123"/>
    <mergeCell ref="D124:M124"/>
    <mergeCell ref="N124:Q124"/>
    <mergeCell ref="R124:U124"/>
    <mergeCell ref="V124:Y124"/>
    <mergeCell ref="D121:M121"/>
    <mergeCell ref="N121:Q121"/>
    <mergeCell ref="R121:U121"/>
    <mergeCell ref="V121:Y121"/>
    <mergeCell ref="D122:M122"/>
    <mergeCell ref="N122:Q122"/>
    <mergeCell ref="R122:U122"/>
    <mergeCell ref="V122:Y122"/>
    <mergeCell ref="N120:Q120"/>
    <mergeCell ref="R120:U120"/>
    <mergeCell ref="V120:Y120"/>
    <mergeCell ref="AG102:AI102"/>
    <mergeCell ref="AJ102:AL102"/>
    <mergeCell ref="R102:T102"/>
    <mergeCell ref="U102:W102"/>
    <mergeCell ref="L99:N99"/>
    <mergeCell ref="O99:Q99"/>
    <mergeCell ref="R99:T99"/>
    <mergeCell ref="U99:W99"/>
    <mergeCell ref="D102:H102"/>
    <mergeCell ref="I110:K110"/>
    <mergeCell ref="L110:N110"/>
    <mergeCell ref="O110:Q110"/>
    <mergeCell ref="L102:N102"/>
    <mergeCell ref="O102:Q102"/>
    <mergeCell ref="I103:K103"/>
    <mergeCell ref="L103:N103"/>
    <mergeCell ref="O103:Q103"/>
    <mergeCell ref="I104:K104"/>
    <mergeCell ref="L104:N104"/>
    <mergeCell ref="O104:Q104"/>
    <mergeCell ref="I108:K108"/>
    <mergeCell ref="D108:H108"/>
    <mergeCell ref="L108:N108"/>
    <mergeCell ref="O108:Q108"/>
    <mergeCell ref="D109:H109"/>
    <mergeCell ref="AG103:AI103"/>
    <mergeCell ref="AJ103:AL103"/>
    <mergeCell ref="AA104:AC104"/>
    <mergeCell ref="AD104:AF104"/>
    <mergeCell ref="AG104:AI104"/>
    <mergeCell ref="J93:L93"/>
    <mergeCell ref="M93:O93"/>
    <mergeCell ref="G90:I90"/>
    <mergeCell ref="J90:L90"/>
    <mergeCell ref="M90:O90"/>
    <mergeCell ref="G91:I91"/>
    <mergeCell ref="J91:L91"/>
    <mergeCell ref="M91:O91"/>
    <mergeCell ref="R101:T101"/>
    <mergeCell ref="AJ104:AL104"/>
    <mergeCell ref="AA103:AC103"/>
    <mergeCell ref="AD103:AF103"/>
    <mergeCell ref="I109:K109"/>
    <mergeCell ref="L109:N109"/>
    <mergeCell ref="O109:Q109"/>
    <mergeCell ref="R103:T103"/>
    <mergeCell ref="U103:W103"/>
    <mergeCell ref="R104:T104"/>
    <mergeCell ref="U104:W104"/>
    <mergeCell ref="R108:T108"/>
    <mergeCell ref="U108:W108"/>
    <mergeCell ref="D103:H103"/>
    <mergeCell ref="D104:H104"/>
    <mergeCell ref="D106:H106"/>
    <mergeCell ref="AG106:AI106"/>
    <mergeCell ref="AJ106:AL106"/>
    <mergeCell ref="L106:N106"/>
    <mergeCell ref="O106:Q106"/>
    <mergeCell ref="AA106:AC106"/>
    <mergeCell ref="AD106:AF106"/>
    <mergeCell ref="AA102:AC102"/>
    <mergeCell ref="AD102:AF102"/>
    <mergeCell ref="AA93:AC93"/>
    <mergeCell ref="AD93:AF93"/>
    <mergeCell ref="AG93:AI93"/>
    <mergeCell ref="AJ93:AL93"/>
    <mergeCell ref="Q53:U53"/>
    <mergeCell ref="G54:K54"/>
    <mergeCell ref="L54:P54"/>
    <mergeCell ref="Q54:U54"/>
    <mergeCell ref="G55:K55"/>
    <mergeCell ref="L55:P55"/>
    <mergeCell ref="Q55:U55"/>
    <mergeCell ref="AA101:AC101"/>
    <mergeCell ref="AD101:AF101"/>
    <mergeCell ref="AA91:AC91"/>
    <mergeCell ref="AD91:AF91"/>
    <mergeCell ref="AG91:AI91"/>
    <mergeCell ref="AJ91:AL91"/>
    <mergeCell ref="AA92:AC92"/>
    <mergeCell ref="AD92:AF92"/>
    <mergeCell ref="AG92:AI92"/>
    <mergeCell ref="AJ92:AL92"/>
    <mergeCell ref="I99:K99"/>
    <mergeCell ref="D101:H101"/>
    <mergeCell ref="D93:F93"/>
    <mergeCell ref="D90:F90"/>
    <mergeCell ref="D91:F91"/>
    <mergeCell ref="I101:K101"/>
    <mergeCell ref="L101:N101"/>
    <mergeCell ref="O101:Q101"/>
    <mergeCell ref="AG101:AI101"/>
    <mergeCell ref="AJ101:AL101"/>
    <mergeCell ref="G93:I93"/>
    <mergeCell ref="Q56:U56"/>
    <mergeCell ref="D89:F89"/>
    <mergeCell ref="G89:I89"/>
    <mergeCell ref="J89:L89"/>
    <mergeCell ref="M89:O89"/>
    <mergeCell ref="D56:F56"/>
    <mergeCell ref="AA89:AC89"/>
    <mergeCell ref="AD89:AF89"/>
    <mergeCell ref="AG89:AI89"/>
    <mergeCell ref="AJ89:AL89"/>
    <mergeCell ref="AA90:AC90"/>
    <mergeCell ref="AD90:AF90"/>
    <mergeCell ref="AG90:AI90"/>
    <mergeCell ref="AJ90:AL90"/>
    <mergeCell ref="G92:I92"/>
    <mergeCell ref="J92:L92"/>
    <mergeCell ref="M92:O92"/>
    <mergeCell ref="R236:T236"/>
    <mergeCell ref="R237:T237"/>
    <mergeCell ref="D207:P207"/>
    <mergeCell ref="K215:N215"/>
    <mergeCell ref="R215:T215"/>
    <mergeCell ref="K216:N216"/>
    <mergeCell ref="R216:T216"/>
    <mergeCell ref="D220:T220"/>
    <mergeCell ref="D225:T225"/>
    <mergeCell ref="D224:T224"/>
    <mergeCell ref="D234:P234"/>
    <mergeCell ref="D230:T230"/>
    <mergeCell ref="K214:N214"/>
    <mergeCell ref="R214:T214"/>
    <mergeCell ref="K217:N217"/>
    <mergeCell ref="R217:T217"/>
    <mergeCell ref="K209:N209"/>
    <mergeCell ref="R209:T209"/>
    <mergeCell ref="K211:N211"/>
    <mergeCell ref="R211:T211"/>
    <mergeCell ref="K212:N212"/>
    <mergeCell ref="R212:T212"/>
    <mergeCell ref="K213:N213"/>
    <mergeCell ref="R213:T213"/>
    <mergeCell ref="R234:T234"/>
    <mergeCell ref="D212:J212"/>
    <mergeCell ref="D213:J213"/>
    <mergeCell ref="D214:J214"/>
    <mergeCell ref="D215:J215"/>
    <mergeCell ref="D216:J216"/>
    <mergeCell ref="D217:J217"/>
    <mergeCell ref="D211:J211"/>
    <mergeCell ref="D231:T231"/>
    <mergeCell ref="D228:T228"/>
    <mergeCell ref="X230:AA230"/>
    <mergeCell ref="AE230:AG230"/>
    <mergeCell ref="X231:AA231"/>
    <mergeCell ref="AE231:AG231"/>
    <mergeCell ref="X222:AA222"/>
    <mergeCell ref="AE222:AG222"/>
    <mergeCell ref="X224:AA224"/>
    <mergeCell ref="AE224:AG224"/>
    <mergeCell ref="X225:AA225"/>
    <mergeCell ref="AE225:AG225"/>
    <mergeCell ref="X226:AA226"/>
    <mergeCell ref="AE226:AG226"/>
    <mergeCell ref="X227:AA227"/>
    <mergeCell ref="AE227:AG227"/>
    <mergeCell ref="X228:AA228"/>
    <mergeCell ref="D227:T227"/>
    <mergeCell ref="D226:T226"/>
    <mergeCell ref="AI272:AK272"/>
    <mergeCell ref="AI252:AK252"/>
    <mergeCell ref="AI253:AK253"/>
    <mergeCell ref="AI254:AK254"/>
    <mergeCell ref="AI255:AK255"/>
    <mergeCell ref="AI267:AK267"/>
    <mergeCell ref="AI269:AK269"/>
    <mergeCell ref="AI271:AK271"/>
    <mergeCell ref="AI256:AK256"/>
    <mergeCell ref="AI257:AK257"/>
    <mergeCell ref="AI258:AK258"/>
    <mergeCell ref="AI259:AK259"/>
    <mergeCell ref="AI260:AK260"/>
    <mergeCell ref="AI261:AK261"/>
    <mergeCell ref="AI262:AK262"/>
    <mergeCell ref="AI263:AK263"/>
    <mergeCell ref="AI264:AK264"/>
    <mergeCell ref="AI265:AK265"/>
    <mergeCell ref="AI266:AK266"/>
    <mergeCell ref="AI268:AK268"/>
    <mergeCell ref="AI270:AK270"/>
    <mergeCell ref="AI291:AK291"/>
    <mergeCell ref="AI292:AK292"/>
    <mergeCell ref="AI293:AK293"/>
    <mergeCell ref="R305:T305"/>
    <mergeCell ref="N339:Q339"/>
    <mergeCell ref="N340:Q340"/>
    <mergeCell ref="R340:T340"/>
    <mergeCell ref="N341:Q341"/>
    <mergeCell ref="N342:Q342"/>
    <mergeCell ref="R342:T342"/>
    <mergeCell ref="R306:T306"/>
    <mergeCell ref="R307:T307"/>
    <mergeCell ref="R308:T308"/>
    <mergeCell ref="D275:P275"/>
    <mergeCell ref="AI277:AK277"/>
    <mergeCell ref="AI278:AK278"/>
    <mergeCell ref="AI279:AK279"/>
    <mergeCell ref="N323:P323"/>
    <mergeCell ref="N324:P324"/>
    <mergeCell ref="N325:P325"/>
    <mergeCell ref="N326:P326"/>
    <mergeCell ref="N327:P327"/>
    <mergeCell ref="N328:P328"/>
    <mergeCell ref="AI289:AK289"/>
    <mergeCell ref="AI290:AK290"/>
    <mergeCell ref="AI280:AK280"/>
    <mergeCell ref="AI281:AK281"/>
    <mergeCell ref="D306:Q306"/>
    <mergeCell ref="D307:Q307"/>
    <mergeCell ref="D308:Q308"/>
    <mergeCell ref="D293:AH293"/>
    <mergeCell ref="R303:T303"/>
    <mergeCell ref="AG363:AK363"/>
    <mergeCell ref="N345:Q345"/>
    <mergeCell ref="N346:Q346"/>
    <mergeCell ref="R345:T345"/>
    <mergeCell ref="R309:T309"/>
    <mergeCell ref="AI364:AK364"/>
    <mergeCell ref="AI365:AK365"/>
    <mergeCell ref="AG362:AK362"/>
    <mergeCell ref="AG360:AK360"/>
    <mergeCell ref="U361:Y361"/>
    <mergeCell ref="AA361:AE361"/>
    <mergeCell ref="AG361:AK361"/>
    <mergeCell ref="U362:Y362"/>
    <mergeCell ref="AA362:AE362"/>
    <mergeCell ref="R341:T341"/>
    <mergeCell ref="R339:T339"/>
    <mergeCell ref="N335:Q335"/>
    <mergeCell ref="N336:Q336"/>
    <mergeCell ref="R343:T343"/>
    <mergeCell ref="N343:Q343"/>
    <mergeCell ref="N344:Q344"/>
    <mergeCell ref="R344:T344"/>
    <mergeCell ref="D309:Q309"/>
    <mergeCell ref="D335:M335"/>
    <mergeCell ref="E336:M336"/>
    <mergeCell ref="E337:M337"/>
    <mergeCell ref="E338:M338"/>
    <mergeCell ref="E347:M347"/>
    <mergeCell ref="E348:M348"/>
    <mergeCell ref="E345:M345"/>
    <mergeCell ref="E346:M346"/>
    <mergeCell ref="U363:Y363"/>
    <mergeCell ref="O393:R393"/>
    <mergeCell ref="R346:T346"/>
    <mergeCell ref="N347:Q347"/>
    <mergeCell ref="R347:T347"/>
    <mergeCell ref="N348:Q348"/>
    <mergeCell ref="R348:T348"/>
    <mergeCell ref="D380:K380"/>
    <mergeCell ref="D381:K381"/>
    <mergeCell ref="R336:T336"/>
    <mergeCell ref="N337:Q337"/>
    <mergeCell ref="R337:T337"/>
    <mergeCell ref="N338:Q338"/>
    <mergeCell ref="R338:T338"/>
    <mergeCell ref="R335:T335"/>
    <mergeCell ref="AG356:AK356"/>
    <mergeCell ref="D358:O358"/>
    <mergeCell ref="U356:Y356"/>
    <mergeCell ref="AA356:AE356"/>
    <mergeCell ref="D359:O359"/>
    <mergeCell ref="D360:O360"/>
    <mergeCell ref="D361:O361"/>
    <mergeCell ref="D362:O362"/>
    <mergeCell ref="D363:O363"/>
    <mergeCell ref="U358:Y358"/>
    <mergeCell ref="AA358:AE358"/>
    <mergeCell ref="AG358:AK358"/>
    <mergeCell ref="U359:Y359"/>
    <mergeCell ref="AA359:AE359"/>
    <mergeCell ref="AG359:AK359"/>
    <mergeCell ref="U360:Y360"/>
    <mergeCell ref="AA360:AE360"/>
    <mergeCell ref="D384:K384"/>
    <mergeCell ref="L384:O384"/>
    <mergeCell ref="P384:R384"/>
    <mergeCell ref="D385:K385"/>
    <mergeCell ref="L385:O385"/>
    <mergeCell ref="P385:R385"/>
    <mergeCell ref="D391:N391"/>
    <mergeCell ref="O391:R391"/>
    <mergeCell ref="D392:N392"/>
    <mergeCell ref="O392:R392"/>
    <mergeCell ref="D382:K382"/>
    <mergeCell ref="L382:O382"/>
    <mergeCell ref="P382:R382"/>
    <mergeCell ref="D383:K383"/>
    <mergeCell ref="L383:O383"/>
    <mergeCell ref="P383:R383"/>
    <mergeCell ref="D374:N374"/>
    <mergeCell ref="D375:N375"/>
    <mergeCell ref="D376:N376"/>
    <mergeCell ref="D377:N377"/>
    <mergeCell ref="D378:N378"/>
    <mergeCell ref="D379:N379"/>
    <mergeCell ref="P380:R380"/>
    <mergeCell ref="L381:O381"/>
    <mergeCell ref="P381:R381"/>
    <mergeCell ref="D388:R389"/>
    <mergeCell ref="O374:R374"/>
    <mergeCell ref="O375:R375"/>
    <mergeCell ref="O376:R376"/>
    <mergeCell ref="O377:R377"/>
    <mergeCell ref="O378:R378"/>
    <mergeCell ref="O379:R379"/>
    <mergeCell ref="L380:O380"/>
    <mergeCell ref="D398:K398"/>
    <mergeCell ref="L398:O398"/>
    <mergeCell ref="P398:R398"/>
    <mergeCell ref="D399:K399"/>
    <mergeCell ref="L399:O399"/>
    <mergeCell ref="P399:R399"/>
    <mergeCell ref="D400:K400"/>
    <mergeCell ref="L400:O400"/>
    <mergeCell ref="P400:R400"/>
    <mergeCell ref="D411:O411"/>
    <mergeCell ref="D412:O412"/>
    <mergeCell ref="D394:N394"/>
    <mergeCell ref="O394:R394"/>
    <mergeCell ref="D395:N395"/>
    <mergeCell ref="O395:R395"/>
    <mergeCell ref="D396:N396"/>
    <mergeCell ref="O396:R396"/>
    <mergeCell ref="D397:K397"/>
    <mergeCell ref="L397:O397"/>
    <mergeCell ref="P397:R397"/>
    <mergeCell ref="D408:J409"/>
    <mergeCell ref="P415:S415"/>
    <mergeCell ref="AI411:AL411"/>
    <mergeCell ref="AI412:AL412"/>
    <mergeCell ref="AI413:AL413"/>
    <mergeCell ref="AI414:AL414"/>
    <mergeCell ref="AI415:AL415"/>
    <mergeCell ref="AI416:AL416"/>
    <mergeCell ref="AI418:AL418"/>
    <mergeCell ref="AI422:AL422"/>
    <mergeCell ref="P418:S418"/>
    <mergeCell ref="P419:S419"/>
    <mergeCell ref="D401:K401"/>
    <mergeCell ref="L401:O401"/>
    <mergeCell ref="P401:R401"/>
    <mergeCell ref="D402:K402"/>
    <mergeCell ref="L402:O402"/>
    <mergeCell ref="P402:R402"/>
    <mergeCell ref="W419:AH419"/>
    <mergeCell ref="P411:S411"/>
    <mergeCell ref="P412:S412"/>
    <mergeCell ref="P413:S413"/>
    <mergeCell ref="P414:S414"/>
    <mergeCell ref="D413:O413"/>
    <mergeCell ref="E414:O414"/>
    <mergeCell ref="E415:O415"/>
    <mergeCell ref="E418:O418"/>
    <mergeCell ref="E419:O419"/>
    <mergeCell ref="D416:O417"/>
    <mergeCell ref="P416:S417"/>
    <mergeCell ref="W411:AH411"/>
    <mergeCell ref="W412:AH412"/>
    <mergeCell ref="W413:AH413"/>
    <mergeCell ref="P420:S420"/>
    <mergeCell ref="P421:S421"/>
    <mergeCell ref="P422:S422"/>
    <mergeCell ref="P423:S423"/>
    <mergeCell ref="D420:O420"/>
    <mergeCell ref="E421:O421"/>
    <mergeCell ref="E422:O422"/>
    <mergeCell ref="D423:O423"/>
    <mergeCell ref="E424:O424"/>
    <mergeCell ref="E425:O425"/>
    <mergeCell ref="D426:O426"/>
    <mergeCell ref="W420:AH420"/>
    <mergeCell ref="W421:AH421"/>
    <mergeCell ref="W422:AH422"/>
    <mergeCell ref="W423:AH423"/>
    <mergeCell ref="W424:AH424"/>
    <mergeCell ref="W425:AH425"/>
    <mergeCell ref="W426:AH426"/>
    <mergeCell ref="AI427:AL427"/>
    <mergeCell ref="AI423:AL423"/>
    <mergeCell ref="AI424:AL424"/>
    <mergeCell ref="AI425:AL425"/>
    <mergeCell ref="AI426:AL426"/>
    <mergeCell ref="P424:S424"/>
    <mergeCell ref="P425:S425"/>
    <mergeCell ref="P426:S426"/>
    <mergeCell ref="J431:M431"/>
    <mergeCell ref="N431:S431"/>
    <mergeCell ref="N430:S430"/>
    <mergeCell ref="J432:M432"/>
    <mergeCell ref="N432:S432"/>
    <mergeCell ref="J433:M433"/>
    <mergeCell ref="N433:S433"/>
    <mergeCell ref="D446:V446"/>
    <mergeCell ref="D447:V447"/>
    <mergeCell ref="W446:AB446"/>
    <mergeCell ref="AF446:AK446"/>
    <mergeCell ref="W447:AB447"/>
    <mergeCell ref="AF447:AK447"/>
    <mergeCell ref="W444:AB444"/>
    <mergeCell ref="AF444:AK444"/>
    <mergeCell ref="W445:AB445"/>
    <mergeCell ref="AF445:AK445"/>
    <mergeCell ref="W443:AB443"/>
    <mergeCell ref="AF443:AK443"/>
    <mergeCell ref="D444:V444"/>
    <mergeCell ref="D445:V445"/>
    <mergeCell ref="D442:V442"/>
    <mergeCell ref="D443:V443"/>
    <mergeCell ref="AA497:AC497"/>
    <mergeCell ref="D496:W496"/>
    <mergeCell ref="AD497:AF497"/>
    <mergeCell ref="AG497:AI497"/>
    <mergeCell ref="AJ497:AL497"/>
    <mergeCell ref="X496:Z496"/>
    <mergeCell ref="AA496:AC496"/>
    <mergeCell ref="AD496:AF496"/>
    <mergeCell ref="AG496:AI496"/>
    <mergeCell ref="AJ496:AL496"/>
    <mergeCell ref="P480:S480"/>
    <mergeCell ref="P481:S481"/>
    <mergeCell ref="AJ473:AL473"/>
    <mergeCell ref="W474:AI474"/>
    <mergeCell ref="AJ474:AL474"/>
    <mergeCell ref="D480:O480"/>
    <mergeCell ref="D481:O481"/>
    <mergeCell ref="D482:O482"/>
    <mergeCell ref="D483:O483"/>
    <mergeCell ref="D484:O484"/>
    <mergeCell ref="D485:O485"/>
    <mergeCell ref="AI480:AL480"/>
    <mergeCell ref="AI481:AL481"/>
    <mergeCell ref="AI482:AL482"/>
    <mergeCell ref="AI483:AL483"/>
    <mergeCell ref="AI484:AL484"/>
    <mergeCell ref="W485:AG485"/>
    <mergeCell ref="AI485:AL485"/>
    <mergeCell ref="P485:S485"/>
    <mergeCell ref="P482:S482"/>
    <mergeCell ref="P483:S483"/>
    <mergeCell ref="AA502:AC502"/>
    <mergeCell ref="AD502:AF502"/>
    <mergeCell ref="AG502:AI502"/>
    <mergeCell ref="AJ502:AL502"/>
    <mergeCell ref="D503:W503"/>
    <mergeCell ref="X503:Z503"/>
    <mergeCell ref="AA503:AC503"/>
    <mergeCell ref="AD503:AF503"/>
    <mergeCell ref="AG503:AI503"/>
    <mergeCell ref="AJ503:AL503"/>
    <mergeCell ref="AA501:AC501"/>
    <mergeCell ref="AD501:AF501"/>
    <mergeCell ref="AG501:AI501"/>
    <mergeCell ref="AJ501:AL501"/>
    <mergeCell ref="AJ491:AL491"/>
    <mergeCell ref="AG491:AI491"/>
    <mergeCell ref="AD491:AF491"/>
    <mergeCell ref="AA491:AC491"/>
    <mergeCell ref="X491:Z491"/>
    <mergeCell ref="D492:W492"/>
    <mergeCell ref="D494:W494"/>
    <mergeCell ref="D495:W495"/>
    <mergeCell ref="X494:Z494"/>
    <mergeCell ref="AA494:AC494"/>
    <mergeCell ref="AD494:AF494"/>
    <mergeCell ref="AG494:AI494"/>
    <mergeCell ref="AJ494:AL494"/>
    <mergeCell ref="X495:Z495"/>
    <mergeCell ref="AA495:AC495"/>
    <mergeCell ref="AD495:AF495"/>
    <mergeCell ref="AG495:AI495"/>
    <mergeCell ref="AJ495:AL495"/>
    <mergeCell ref="AA511:AC511"/>
    <mergeCell ref="AD511:AF511"/>
    <mergeCell ref="AG511:AI511"/>
    <mergeCell ref="AJ511:AL511"/>
    <mergeCell ref="D509:W509"/>
    <mergeCell ref="X509:Z509"/>
    <mergeCell ref="AA509:AC509"/>
    <mergeCell ref="AD509:AF509"/>
    <mergeCell ref="AG509:AI509"/>
    <mergeCell ref="AJ509:AL509"/>
    <mergeCell ref="D510:W510"/>
    <mergeCell ref="X510:Z510"/>
    <mergeCell ref="AA510:AC510"/>
    <mergeCell ref="AD510:AF510"/>
    <mergeCell ref="AG510:AI510"/>
    <mergeCell ref="AJ510:AL510"/>
    <mergeCell ref="D499:W499"/>
    <mergeCell ref="D501:W501"/>
    <mergeCell ref="X501:Z501"/>
    <mergeCell ref="D504:W504"/>
    <mergeCell ref="X504:Z504"/>
    <mergeCell ref="AA504:AC504"/>
    <mergeCell ref="AD504:AF504"/>
    <mergeCell ref="AG504:AI504"/>
    <mergeCell ref="AJ504:AL504"/>
    <mergeCell ref="D506:W506"/>
    <mergeCell ref="D508:W508"/>
    <mergeCell ref="X508:Z508"/>
    <mergeCell ref="AA508:AC508"/>
    <mergeCell ref="AD508:AF508"/>
    <mergeCell ref="AG508:AI508"/>
    <mergeCell ref="AJ508:AL508"/>
    <mergeCell ref="AA519:AF519"/>
    <mergeCell ref="AG519:AL519"/>
    <mergeCell ref="U522:Z522"/>
    <mergeCell ref="AA522:AF522"/>
    <mergeCell ref="AG522:AL522"/>
    <mergeCell ref="U523:Z523"/>
    <mergeCell ref="AA523:AF523"/>
    <mergeCell ref="AG523:AL523"/>
    <mergeCell ref="U524:Z524"/>
    <mergeCell ref="AA524:AF524"/>
    <mergeCell ref="AG524:AL524"/>
    <mergeCell ref="U525:Z525"/>
    <mergeCell ref="AA525:AF525"/>
    <mergeCell ref="AG525:AL525"/>
    <mergeCell ref="U521:Z521"/>
    <mergeCell ref="AA521:AF521"/>
    <mergeCell ref="AG521:AL521"/>
    <mergeCell ref="AA530:AF530"/>
    <mergeCell ref="AG530:AL530"/>
    <mergeCell ref="U533:Z533"/>
    <mergeCell ref="AA533:AF533"/>
    <mergeCell ref="AG533:AL533"/>
    <mergeCell ref="AA538:AF538"/>
    <mergeCell ref="AG538:AL538"/>
    <mergeCell ref="E537:T537"/>
    <mergeCell ref="E538:T538"/>
    <mergeCell ref="E539:T539"/>
    <mergeCell ref="AA537:AF537"/>
    <mergeCell ref="AG537:AL537"/>
    <mergeCell ref="AA526:AF526"/>
    <mergeCell ref="AG526:AL526"/>
    <mergeCell ref="U527:Z527"/>
    <mergeCell ref="AA527:AF527"/>
    <mergeCell ref="AG527:AL527"/>
    <mergeCell ref="U528:Z528"/>
    <mergeCell ref="AA528:AF528"/>
    <mergeCell ref="AG528:AL528"/>
    <mergeCell ref="AA539:AF539"/>
    <mergeCell ref="AG539:AL539"/>
    <mergeCell ref="U534:Z534"/>
    <mergeCell ref="AA534:AF534"/>
    <mergeCell ref="AG534:AL534"/>
    <mergeCell ref="AA535:AF535"/>
    <mergeCell ref="AG535:AL535"/>
    <mergeCell ref="AA536:AF536"/>
    <mergeCell ref="AG536:AL536"/>
    <mergeCell ref="AA529:AF529"/>
    <mergeCell ref="AG529:AL529"/>
    <mergeCell ref="E527:T527"/>
    <mergeCell ref="U549:Z549"/>
    <mergeCell ref="AA549:AF549"/>
    <mergeCell ref="AG549:AL549"/>
    <mergeCell ref="U550:Z550"/>
    <mergeCell ref="AA550:AF550"/>
    <mergeCell ref="AG550:AL550"/>
    <mergeCell ref="E550:T550"/>
    <mergeCell ref="E551:T551"/>
    <mergeCell ref="E552:T552"/>
    <mergeCell ref="U540:Z540"/>
    <mergeCell ref="AA540:AF540"/>
    <mergeCell ref="AG540:AL540"/>
    <mergeCell ref="U541:Z541"/>
    <mergeCell ref="AA541:AF541"/>
    <mergeCell ref="AG541:AL541"/>
    <mergeCell ref="U542:Z542"/>
    <mergeCell ref="AA542:AF542"/>
    <mergeCell ref="AG542:AL542"/>
    <mergeCell ref="D549:T549"/>
    <mergeCell ref="E542:T542"/>
    <mergeCell ref="U547:Z547"/>
    <mergeCell ref="E540:T540"/>
    <mergeCell ref="E541:T541"/>
    <mergeCell ref="AA547:AF547"/>
    <mergeCell ref="AG547:AL547"/>
    <mergeCell ref="U554:Z554"/>
    <mergeCell ref="AA554:AF554"/>
    <mergeCell ref="AG554:AL554"/>
    <mergeCell ref="U555:Z555"/>
    <mergeCell ref="AA555:AF555"/>
    <mergeCell ref="AG555:AL555"/>
    <mergeCell ref="U556:Z556"/>
    <mergeCell ref="AA556:AF556"/>
    <mergeCell ref="AG556:AL556"/>
    <mergeCell ref="U551:Z551"/>
    <mergeCell ref="AA551:AF551"/>
    <mergeCell ref="AG551:AL551"/>
    <mergeCell ref="U552:Z552"/>
    <mergeCell ref="AA552:AF552"/>
    <mergeCell ref="AG552:AL552"/>
    <mergeCell ref="U553:Z553"/>
    <mergeCell ref="AA553:AF553"/>
    <mergeCell ref="AG553:AL553"/>
    <mergeCell ref="U562:Z562"/>
    <mergeCell ref="AA562:AF562"/>
    <mergeCell ref="AG562:AL562"/>
    <mergeCell ref="U563:Z563"/>
    <mergeCell ref="AA563:AF563"/>
    <mergeCell ref="AG563:AL563"/>
    <mergeCell ref="U564:Z564"/>
    <mergeCell ref="AA564:AF564"/>
    <mergeCell ref="AG564:AL564"/>
    <mergeCell ref="E563:T563"/>
    <mergeCell ref="E564:T564"/>
    <mergeCell ref="U557:Z557"/>
    <mergeCell ref="AA557:AF557"/>
    <mergeCell ref="AG557:AL557"/>
    <mergeCell ref="U558:Z558"/>
    <mergeCell ref="AA558:AF558"/>
    <mergeCell ref="AG558:AL558"/>
    <mergeCell ref="U561:Z561"/>
    <mergeCell ref="AA561:AF561"/>
    <mergeCell ref="AG561:AL561"/>
    <mergeCell ref="D561:T561"/>
    <mergeCell ref="E562:T562"/>
    <mergeCell ref="U575:Z575"/>
    <mergeCell ref="AA575:AF575"/>
    <mergeCell ref="AG575:AL575"/>
    <mergeCell ref="U577:Z577"/>
    <mergeCell ref="AA577:AF577"/>
    <mergeCell ref="AG577:AL577"/>
    <mergeCell ref="U568:Z568"/>
    <mergeCell ref="AA568:AF568"/>
    <mergeCell ref="AG568:AL568"/>
    <mergeCell ref="U569:Z569"/>
    <mergeCell ref="AA569:AF569"/>
    <mergeCell ref="AG569:AL569"/>
    <mergeCell ref="U570:Z570"/>
    <mergeCell ref="AA570:AF570"/>
    <mergeCell ref="AG570:AL570"/>
    <mergeCell ref="D577:T577"/>
    <mergeCell ref="U565:Z565"/>
    <mergeCell ref="AA565:AF565"/>
    <mergeCell ref="AG565:AL565"/>
    <mergeCell ref="U566:Z566"/>
    <mergeCell ref="AA566:AF566"/>
    <mergeCell ref="AG566:AL566"/>
    <mergeCell ref="U567:Z567"/>
    <mergeCell ref="AA567:AF567"/>
    <mergeCell ref="AG567:AL567"/>
    <mergeCell ref="E565:T565"/>
    <mergeCell ref="E566:T566"/>
    <mergeCell ref="E567:T567"/>
    <mergeCell ref="E568:T568"/>
    <mergeCell ref="E569:T569"/>
    <mergeCell ref="E570:T570"/>
    <mergeCell ref="U587:Z587"/>
    <mergeCell ref="AA587:AF587"/>
    <mergeCell ref="AG587:AL587"/>
    <mergeCell ref="D589:O589"/>
    <mergeCell ref="D590:O590"/>
    <mergeCell ref="O587:T587"/>
    <mergeCell ref="P589:T589"/>
    <mergeCell ref="P590:T590"/>
    <mergeCell ref="U578:Z578"/>
    <mergeCell ref="AA578:AF578"/>
    <mergeCell ref="AG578:AL578"/>
    <mergeCell ref="U579:Z579"/>
    <mergeCell ref="AA579:AF579"/>
    <mergeCell ref="AG579:AL579"/>
    <mergeCell ref="U580:Z580"/>
    <mergeCell ref="AA580:AF580"/>
    <mergeCell ref="AG580:AL580"/>
    <mergeCell ref="D578:T578"/>
    <mergeCell ref="D579:T579"/>
    <mergeCell ref="D580:T580"/>
    <mergeCell ref="D597:N597"/>
    <mergeCell ref="D607:P607"/>
    <mergeCell ref="Q607:T607"/>
    <mergeCell ref="D608:P608"/>
    <mergeCell ref="Q608:T608"/>
    <mergeCell ref="U591:Z591"/>
    <mergeCell ref="AA591:AF591"/>
    <mergeCell ref="AG591:AL591"/>
    <mergeCell ref="D591:O591"/>
    <mergeCell ref="P591:T591"/>
    <mergeCell ref="U589:Z589"/>
    <mergeCell ref="AA589:AF589"/>
    <mergeCell ref="AG589:AL589"/>
    <mergeCell ref="U590:Z590"/>
    <mergeCell ref="AA590:AF590"/>
    <mergeCell ref="AG590:AL590"/>
    <mergeCell ref="V597:AL597"/>
    <mergeCell ref="D599:T599"/>
    <mergeCell ref="V599:AL599"/>
    <mergeCell ref="V600:AH600"/>
    <mergeCell ref="AI600:AL600"/>
    <mergeCell ref="V601:AH601"/>
    <mergeCell ref="AI601:AL601"/>
    <mergeCell ref="V602:AH602"/>
    <mergeCell ref="AI602:AL602"/>
    <mergeCell ref="Q600:T600"/>
    <mergeCell ref="D600:P600"/>
    <mergeCell ref="D601:P601"/>
    <mergeCell ref="Q601:T601"/>
    <mergeCell ref="D602:P602"/>
    <mergeCell ref="Q602:T602"/>
    <mergeCell ref="D603:P603"/>
    <mergeCell ref="Q603:T603"/>
    <mergeCell ref="D612:P612"/>
    <mergeCell ref="Q612:T612"/>
    <mergeCell ref="D613:P613"/>
    <mergeCell ref="Q613:T613"/>
    <mergeCell ref="D614:P614"/>
    <mergeCell ref="Q614:T614"/>
    <mergeCell ref="D617:T617"/>
    <mergeCell ref="D609:P609"/>
    <mergeCell ref="Q609:T609"/>
    <mergeCell ref="D604:P604"/>
    <mergeCell ref="Q604:T604"/>
    <mergeCell ref="D606:T606"/>
    <mergeCell ref="V606:AL606"/>
    <mergeCell ref="V604:AL604"/>
    <mergeCell ref="V607:AH607"/>
    <mergeCell ref="AI607:AL607"/>
    <mergeCell ref="V608:AH608"/>
    <mergeCell ref="AI608:AL608"/>
    <mergeCell ref="V609:AH609"/>
    <mergeCell ref="AI609:AL609"/>
    <mergeCell ref="D611:T611"/>
    <mergeCell ref="V611:AL611"/>
    <mergeCell ref="V612:AL612"/>
    <mergeCell ref="V613:AH613"/>
    <mergeCell ref="AI613:AL613"/>
    <mergeCell ref="V617:AL617"/>
    <mergeCell ref="V618:AH618"/>
    <mergeCell ref="AI618:AL618"/>
    <mergeCell ref="V619:AH619"/>
    <mergeCell ref="AI619:AL619"/>
    <mergeCell ref="D615:P615"/>
    <mergeCell ref="Q615:T615"/>
    <mergeCell ref="V620:AH620"/>
    <mergeCell ref="AI620:AL620"/>
    <mergeCell ref="D629:P629"/>
    <mergeCell ref="Q629:T629"/>
    <mergeCell ref="D630:P630"/>
    <mergeCell ref="Q630:T630"/>
    <mergeCell ref="D623:P623"/>
    <mergeCell ref="Q623:T623"/>
    <mergeCell ref="D624:P624"/>
    <mergeCell ref="Q624:T624"/>
    <mergeCell ref="D625:P625"/>
    <mergeCell ref="Q625:T625"/>
    <mergeCell ref="D627:T627"/>
    <mergeCell ref="D628:P628"/>
    <mergeCell ref="Q628:T628"/>
    <mergeCell ref="D618:P618"/>
    <mergeCell ref="Q618:T618"/>
    <mergeCell ref="D619:P619"/>
    <mergeCell ref="Q619:T619"/>
    <mergeCell ref="D620:P620"/>
    <mergeCell ref="Q620:T620"/>
    <mergeCell ref="D641:O641"/>
    <mergeCell ref="U641:Z641"/>
    <mergeCell ref="AA641:AF641"/>
    <mergeCell ref="AG641:AL641"/>
    <mergeCell ref="V627:AH627"/>
    <mergeCell ref="AI627:AL627"/>
    <mergeCell ref="U638:Z638"/>
    <mergeCell ref="AA638:AF638"/>
    <mergeCell ref="AG638:AL638"/>
    <mergeCell ref="D640:O640"/>
    <mergeCell ref="U640:Z640"/>
    <mergeCell ref="AA640:AF640"/>
    <mergeCell ref="AG640:AL640"/>
    <mergeCell ref="V621:AH621"/>
    <mergeCell ref="AI621:AL621"/>
    <mergeCell ref="V623:AL623"/>
    <mergeCell ref="V624:AH624"/>
    <mergeCell ref="AI624:AL624"/>
    <mergeCell ref="V625:AH625"/>
    <mergeCell ref="AI625:AL625"/>
    <mergeCell ref="V626:AH626"/>
    <mergeCell ref="AI626:AL626"/>
    <mergeCell ref="D631:P631"/>
    <mergeCell ref="Q631:T631"/>
    <mergeCell ref="D632:P632"/>
    <mergeCell ref="Q632:T632"/>
    <mergeCell ref="D633:P633"/>
    <mergeCell ref="Q633:T633"/>
    <mergeCell ref="D622:T622"/>
    <mergeCell ref="D652:P652"/>
    <mergeCell ref="Q652:T652"/>
    <mergeCell ref="D653:P653"/>
    <mergeCell ref="Q653:T653"/>
    <mergeCell ref="D654:P654"/>
    <mergeCell ref="Q654:T654"/>
    <mergeCell ref="V652:AH652"/>
    <mergeCell ref="AI652:AL652"/>
    <mergeCell ref="V653:AH653"/>
    <mergeCell ref="AI653:AL653"/>
    <mergeCell ref="V654:AH654"/>
    <mergeCell ref="AI654:AL654"/>
    <mergeCell ref="D649:AL649"/>
    <mergeCell ref="D651:P651"/>
    <mergeCell ref="Q651:T651"/>
    <mergeCell ref="V651:AH651"/>
    <mergeCell ref="AI651:AL651"/>
    <mergeCell ref="D655:P655"/>
    <mergeCell ref="Q655:T655"/>
    <mergeCell ref="D656:P656"/>
    <mergeCell ref="Q656:T656"/>
    <mergeCell ref="D657:P657"/>
    <mergeCell ref="Q657:T657"/>
    <mergeCell ref="V655:AH655"/>
    <mergeCell ref="AI655:AL655"/>
    <mergeCell ref="V656:AH656"/>
    <mergeCell ref="AI656:AL656"/>
    <mergeCell ref="V657:AH657"/>
    <mergeCell ref="AI657:AL657"/>
    <mergeCell ref="D664:P664"/>
    <mergeCell ref="Q664:T664"/>
    <mergeCell ref="D665:P665"/>
    <mergeCell ref="Q665:T665"/>
    <mergeCell ref="D658:P658"/>
    <mergeCell ref="Q658:T658"/>
    <mergeCell ref="D659:P659"/>
    <mergeCell ref="Q659:T659"/>
    <mergeCell ref="D660:P660"/>
    <mergeCell ref="Q660:T660"/>
    <mergeCell ref="D661:P661"/>
    <mergeCell ref="Q661:T661"/>
    <mergeCell ref="D662:P662"/>
    <mergeCell ref="Q662:T662"/>
    <mergeCell ref="V664:AH664"/>
    <mergeCell ref="D663:P663"/>
    <mergeCell ref="Q663:T663"/>
    <mergeCell ref="V661:AH661"/>
    <mergeCell ref="AI661:AL661"/>
    <mergeCell ref="V662:AH662"/>
    <mergeCell ref="AI662:AL662"/>
    <mergeCell ref="V663:AH663"/>
    <mergeCell ref="AI663:AL663"/>
    <mergeCell ref="V658:AH658"/>
    <mergeCell ref="AI658:AL658"/>
    <mergeCell ref="V659:AH659"/>
    <mergeCell ref="AI659:AL659"/>
    <mergeCell ref="V660:AH660"/>
    <mergeCell ref="AI660:AL660"/>
    <mergeCell ref="D675:AH675"/>
    <mergeCell ref="D676:AH676"/>
    <mergeCell ref="D677:AH677"/>
    <mergeCell ref="Q668:T668"/>
    <mergeCell ref="AI675:AL675"/>
    <mergeCell ref="AI676:AL676"/>
    <mergeCell ref="AI665:AL665"/>
    <mergeCell ref="V665:AH665"/>
    <mergeCell ref="V666:AH666"/>
    <mergeCell ref="V667:AH667"/>
    <mergeCell ref="D666:P666"/>
    <mergeCell ref="D667:P667"/>
    <mergeCell ref="D668:P668"/>
    <mergeCell ref="D673:AL673"/>
    <mergeCell ref="AG689:AL689"/>
    <mergeCell ref="D690:T690"/>
    <mergeCell ref="U690:Z690"/>
    <mergeCell ref="U693:Z693"/>
    <mergeCell ref="AA693:AF693"/>
    <mergeCell ref="AG693:AL693"/>
    <mergeCell ref="AI678:AL678"/>
    <mergeCell ref="AI679:AL679"/>
    <mergeCell ref="U687:Z687"/>
    <mergeCell ref="AA687:AF687"/>
    <mergeCell ref="AG687:AL687"/>
    <mergeCell ref="AI664:AL664"/>
    <mergeCell ref="D678:AH678"/>
    <mergeCell ref="AA690:AF690"/>
    <mergeCell ref="AG690:AL690"/>
    <mergeCell ref="AI680:AL680"/>
    <mergeCell ref="D691:T691"/>
    <mergeCell ref="U691:Z691"/>
    <mergeCell ref="AA691:AF691"/>
    <mergeCell ref="AG691:AL691"/>
    <mergeCell ref="D692:T692"/>
    <mergeCell ref="U692:Z692"/>
    <mergeCell ref="AA692:AF692"/>
    <mergeCell ref="AG692:AL692"/>
    <mergeCell ref="D693:T693"/>
    <mergeCell ref="AI677:AL677"/>
    <mergeCell ref="Q666:T666"/>
    <mergeCell ref="Q667:T667"/>
    <mergeCell ref="AI667:AL667"/>
    <mergeCell ref="AI666:AL666"/>
    <mergeCell ref="W704:AB704"/>
    <mergeCell ref="D305:Q305"/>
    <mergeCell ref="W716:AB716"/>
    <mergeCell ref="AE716:AH716"/>
    <mergeCell ref="AE704:AH704"/>
    <mergeCell ref="W705:AB705"/>
    <mergeCell ref="AE705:AH705"/>
    <mergeCell ref="W706:AB706"/>
    <mergeCell ref="AE706:AH706"/>
    <mergeCell ref="W707:AB707"/>
    <mergeCell ref="AE707:AH707"/>
    <mergeCell ref="AC704:AD704"/>
    <mergeCell ref="AC705:AD705"/>
    <mergeCell ref="AC706:AD706"/>
    <mergeCell ref="AC707:AD707"/>
    <mergeCell ref="D707:T707"/>
    <mergeCell ref="D704:T704"/>
    <mergeCell ref="D705:T705"/>
    <mergeCell ref="D706:T706"/>
    <mergeCell ref="D679:AH679"/>
    <mergeCell ref="D680:AH680"/>
    <mergeCell ref="U685:Z685"/>
    <mergeCell ref="AA685:AF685"/>
    <mergeCell ref="AG685:AL685"/>
    <mergeCell ref="D687:T687"/>
    <mergeCell ref="D688:T688"/>
    <mergeCell ref="U688:Z688"/>
    <mergeCell ref="AA688:AF688"/>
    <mergeCell ref="AG688:AL688"/>
    <mergeCell ref="D689:T689"/>
    <mergeCell ref="U689:Z689"/>
    <mergeCell ref="AA689:AF689"/>
    <mergeCell ref="D727:Q727"/>
    <mergeCell ref="AI727:AL727"/>
    <mergeCell ref="R727:AH727"/>
    <mergeCell ref="D717:I717"/>
    <mergeCell ref="J717:AL717"/>
    <mergeCell ref="D718:I718"/>
    <mergeCell ref="J718:AL718"/>
    <mergeCell ref="D719:I719"/>
    <mergeCell ref="J719:AL719"/>
    <mergeCell ref="D760:AL760"/>
    <mergeCell ref="D759:AL759"/>
    <mergeCell ref="D752:AL752"/>
    <mergeCell ref="D749:AL749"/>
    <mergeCell ref="D750:AL750"/>
    <mergeCell ref="D751:AL751"/>
    <mergeCell ref="D746:AL746"/>
    <mergeCell ref="D747:AL747"/>
    <mergeCell ref="D748:AL748"/>
    <mergeCell ref="D743:AL743"/>
    <mergeCell ref="D744:AL744"/>
    <mergeCell ref="D745:AL745"/>
    <mergeCell ref="D740:AL740"/>
    <mergeCell ref="D741:AL741"/>
    <mergeCell ref="D742:AL742"/>
    <mergeCell ref="D737:AL737"/>
    <mergeCell ref="D738:AL738"/>
    <mergeCell ref="D739:AL739"/>
    <mergeCell ref="D730:Q730"/>
    <mergeCell ref="R730:AH730"/>
    <mergeCell ref="AI730:AL730"/>
    <mergeCell ref="W702:AB702"/>
    <mergeCell ref="AE702:AH702"/>
    <mergeCell ref="N428:S428"/>
    <mergeCell ref="J429:M429"/>
    <mergeCell ref="N429:S429"/>
    <mergeCell ref="J430:M430"/>
    <mergeCell ref="W429:AH429"/>
    <mergeCell ref="AI419:AL419"/>
    <mergeCell ref="AI420:AL420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1:W101"/>
    <mergeCell ref="AI421:AL421"/>
    <mergeCell ref="AI282:AK282"/>
    <mergeCell ref="AI283:AK283"/>
    <mergeCell ref="AI284:AK284"/>
    <mergeCell ref="AI285:AK285"/>
    <mergeCell ref="AI286:AK286"/>
    <mergeCell ref="AI287:AK287"/>
    <mergeCell ref="W414:AH414"/>
    <mergeCell ref="W415:AH415"/>
    <mergeCell ref="W416:AH416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09:T109"/>
    <mergeCell ref="U109:W109"/>
    <mergeCell ref="R110:T110"/>
    <mergeCell ref="U110:W110"/>
    <mergeCell ref="N119:Q119"/>
    <mergeCell ref="R119:U119"/>
    <mergeCell ref="V119:Y119"/>
    <mergeCell ref="D119:M119"/>
    <mergeCell ref="D52:F52"/>
    <mergeCell ref="D53:F53"/>
    <mergeCell ref="D54:F54"/>
    <mergeCell ref="D55:F55"/>
    <mergeCell ref="G52:K52"/>
    <mergeCell ref="L52:P52"/>
    <mergeCell ref="Q52:U52"/>
    <mergeCell ref="G53:K53"/>
    <mergeCell ref="L53:P53"/>
    <mergeCell ref="D92:F92"/>
    <mergeCell ref="G56:K56"/>
    <mergeCell ref="L56:P56"/>
    <mergeCell ref="D456:H456"/>
    <mergeCell ref="D457:H457"/>
    <mergeCell ref="I456:L456"/>
    <mergeCell ref="P466:S466"/>
    <mergeCell ref="P459:S459"/>
    <mergeCell ref="D458:H458"/>
    <mergeCell ref="D460:H460"/>
    <mergeCell ref="D428:I428"/>
    <mergeCell ref="D429:I429"/>
    <mergeCell ref="D430:I430"/>
    <mergeCell ref="D431:I431"/>
    <mergeCell ref="D432:I432"/>
    <mergeCell ref="D433:I433"/>
    <mergeCell ref="AI428:AL428"/>
    <mergeCell ref="AI429:AL429"/>
    <mergeCell ref="AI430:AL430"/>
    <mergeCell ref="I457:L457"/>
    <mergeCell ref="D459:H459"/>
    <mergeCell ref="I459:L459"/>
    <mergeCell ref="I460:L460"/>
    <mergeCell ref="AF440:AK440"/>
    <mergeCell ref="I458:L458"/>
    <mergeCell ref="W471:AI472"/>
    <mergeCell ref="D466:O466"/>
    <mergeCell ref="D467:O467"/>
    <mergeCell ref="D468:O468"/>
    <mergeCell ref="D469:O469"/>
    <mergeCell ref="AJ471:AL472"/>
    <mergeCell ref="E530:T530"/>
    <mergeCell ref="E534:T534"/>
    <mergeCell ref="E535:T535"/>
    <mergeCell ref="E536:T536"/>
    <mergeCell ref="U537:Z537"/>
    <mergeCell ref="U539:Z539"/>
    <mergeCell ref="U526:Z526"/>
    <mergeCell ref="U538:Z538"/>
    <mergeCell ref="U535:Z535"/>
    <mergeCell ref="U536:Z536"/>
    <mergeCell ref="U529:Z529"/>
    <mergeCell ref="U530:Z530"/>
    <mergeCell ref="D471:O471"/>
    <mergeCell ref="D472:O472"/>
    <mergeCell ref="U519:Z519"/>
    <mergeCell ref="D511:W511"/>
    <mergeCell ref="X511:Z511"/>
    <mergeCell ref="D502:W502"/>
    <mergeCell ref="X502:Z502"/>
    <mergeCell ref="D497:W497"/>
    <mergeCell ref="X497:Z497"/>
    <mergeCell ref="P469:S469"/>
    <mergeCell ref="P470:S470"/>
    <mergeCell ref="P471:S471"/>
    <mergeCell ref="P467:S467"/>
    <mergeCell ref="P468:S468"/>
    <mergeCell ref="E261:AH261"/>
    <mergeCell ref="E256:AH256"/>
    <mergeCell ref="R243:T243"/>
    <mergeCell ref="D272:AH272"/>
    <mergeCell ref="D280:AH280"/>
    <mergeCell ref="D229:T229"/>
    <mergeCell ref="AI288:AK288"/>
    <mergeCell ref="P484:S484"/>
    <mergeCell ref="P472:S472"/>
    <mergeCell ref="AJ466:AL466"/>
    <mergeCell ref="W466:AI466"/>
    <mergeCell ref="W469:AI469"/>
    <mergeCell ref="AJ469:AL469"/>
    <mergeCell ref="W470:AI470"/>
    <mergeCell ref="AJ470:AL470"/>
    <mergeCell ref="W473:AI473"/>
    <mergeCell ref="D300:Q300"/>
    <mergeCell ref="D301:Q301"/>
    <mergeCell ref="D302:Q302"/>
    <mergeCell ref="D303:Q303"/>
    <mergeCell ref="D304:Q304"/>
    <mergeCell ref="W480:AH480"/>
    <mergeCell ref="W427:AH427"/>
    <mergeCell ref="W428:AH428"/>
    <mergeCell ref="W430:AH430"/>
    <mergeCell ref="W418:AH418"/>
    <mergeCell ref="AF442:AK442"/>
    <mergeCell ref="W440:AB440"/>
    <mergeCell ref="W442:AB442"/>
    <mergeCell ref="J428:M428"/>
    <mergeCell ref="W467:AI468"/>
    <mergeCell ref="AJ467:AL468"/>
    <mergeCell ref="D289:AH289"/>
    <mergeCell ref="D277:AH277"/>
    <mergeCell ref="D278:AH278"/>
    <mergeCell ref="D279:AH279"/>
    <mergeCell ref="E528:T528"/>
    <mergeCell ref="E529:T529"/>
    <mergeCell ref="D201:J201"/>
    <mergeCell ref="D197:J197"/>
    <mergeCell ref="D198:J198"/>
    <mergeCell ref="D199:J199"/>
    <mergeCell ref="D200:J200"/>
    <mergeCell ref="D196:J196"/>
    <mergeCell ref="D255:AH255"/>
    <mergeCell ref="D254:AH254"/>
    <mergeCell ref="D253:AH253"/>
    <mergeCell ref="D252:AH252"/>
    <mergeCell ref="D290:AH290"/>
    <mergeCell ref="D291:AH291"/>
    <mergeCell ref="D292:AH292"/>
    <mergeCell ref="R238:T238"/>
    <mergeCell ref="R239:T239"/>
    <mergeCell ref="R240:T240"/>
    <mergeCell ref="R242:T242"/>
    <mergeCell ref="D236:Q236"/>
    <mergeCell ref="D237:Q237"/>
    <mergeCell ref="D238:Q238"/>
    <mergeCell ref="D239:Q239"/>
    <mergeCell ref="D240:Q240"/>
    <mergeCell ref="D241:Q241"/>
    <mergeCell ref="E269:AH269"/>
    <mergeCell ref="D263:AH263"/>
    <mergeCell ref="E262:AH262"/>
    <mergeCell ref="E265:AH265"/>
    <mergeCell ref="E266:AH266"/>
    <mergeCell ref="E267:AH267"/>
    <mergeCell ref="E268:AH268"/>
    <mergeCell ref="D250:P250"/>
    <mergeCell ref="R241:T241"/>
    <mergeCell ref="R300:T300"/>
    <mergeCell ref="R301:T301"/>
    <mergeCell ref="R302:T302"/>
    <mergeCell ref="D281:AH281"/>
    <mergeCell ref="D282:AH282"/>
    <mergeCell ref="D283:AH283"/>
    <mergeCell ref="D284:AH284"/>
    <mergeCell ref="D285:AH285"/>
    <mergeCell ref="D286:AH286"/>
    <mergeCell ref="D287:AH287"/>
    <mergeCell ref="E553:T553"/>
    <mergeCell ref="W481:AH481"/>
    <mergeCell ref="W482:AH482"/>
    <mergeCell ref="W483:AH483"/>
    <mergeCell ref="W484:AH484"/>
    <mergeCell ref="E257:AH257"/>
    <mergeCell ref="E258:AH258"/>
    <mergeCell ref="E259:AH259"/>
    <mergeCell ref="E260:AH260"/>
    <mergeCell ref="D339:M339"/>
    <mergeCell ref="E340:M340"/>
    <mergeCell ref="E341:M341"/>
    <mergeCell ref="E342:M342"/>
    <mergeCell ref="D343:M343"/>
    <mergeCell ref="E344:M344"/>
    <mergeCell ref="D288:AH288"/>
    <mergeCell ref="D533:T533"/>
    <mergeCell ref="E522:T522"/>
    <mergeCell ref="E523:T523"/>
    <mergeCell ref="E524:T524"/>
    <mergeCell ref="E525:T525"/>
    <mergeCell ref="E526:T526"/>
    <mergeCell ref="D24:J25"/>
    <mergeCell ref="W24:AB25"/>
    <mergeCell ref="D47:N48"/>
    <mergeCell ref="D59:R60"/>
    <mergeCell ref="W59:AK60"/>
    <mergeCell ref="D82:N83"/>
    <mergeCell ref="D96:Q97"/>
    <mergeCell ref="D113:O114"/>
    <mergeCell ref="D131:O132"/>
    <mergeCell ref="D165:J166"/>
    <mergeCell ref="D204:J205"/>
    <mergeCell ref="D246:I247"/>
    <mergeCell ref="D296:P297"/>
    <mergeCell ref="D318:J319"/>
    <mergeCell ref="D331:K332"/>
    <mergeCell ref="D351:I352"/>
    <mergeCell ref="D371:Q372"/>
    <mergeCell ref="D242:Q242"/>
    <mergeCell ref="D243:Q243"/>
    <mergeCell ref="AE228:AG228"/>
    <mergeCell ref="X229:AA229"/>
    <mergeCell ref="AE229:AG229"/>
    <mergeCell ref="R304:T304"/>
    <mergeCell ref="E271:AH271"/>
    <mergeCell ref="E270:AH270"/>
    <mergeCell ref="E264:AH264"/>
    <mergeCell ref="D728:Q728"/>
    <mergeCell ref="R728:AH728"/>
    <mergeCell ref="AI728:AL728"/>
    <mergeCell ref="D729:Q729"/>
    <mergeCell ref="R729:AH729"/>
    <mergeCell ref="AI729:AL729"/>
    <mergeCell ref="D699:P700"/>
    <mergeCell ref="D713:L714"/>
    <mergeCell ref="W408:AC409"/>
    <mergeCell ref="D436:O437"/>
    <mergeCell ref="D453:M454"/>
    <mergeCell ref="D463:M464"/>
    <mergeCell ref="W463:AF464"/>
    <mergeCell ref="D477:R478"/>
    <mergeCell ref="W477:AF478"/>
    <mergeCell ref="D488:O489"/>
    <mergeCell ref="D517:N518"/>
    <mergeCell ref="D545:S546"/>
    <mergeCell ref="D573:T574"/>
    <mergeCell ref="D583:N584"/>
    <mergeCell ref="D594:M595"/>
    <mergeCell ref="D636:W637"/>
    <mergeCell ref="D647:N648"/>
    <mergeCell ref="D671:I672"/>
    <mergeCell ref="D683:I684"/>
    <mergeCell ref="E554:T554"/>
    <mergeCell ref="E555:T555"/>
    <mergeCell ref="E556:T556"/>
    <mergeCell ref="E557:T557"/>
    <mergeCell ref="E558:T558"/>
    <mergeCell ref="D470:O470"/>
    <mergeCell ref="D521:T521"/>
  </mergeCells>
  <pageMargins left="0.7" right="0.7" top="0.75" bottom="0.75" header="0.3" footer="0.3"/>
  <pageSetup paperSize="9" scale="71" fitToHeight="0" orientation="portrait" r:id="rId1"/>
  <rowBreaks count="14" manualBreakCount="14">
    <brk id="58" max="16383" man="1"/>
    <brk id="112" max="16383" man="1"/>
    <brk id="162" max="16383" man="1"/>
    <brk id="203" max="16383" man="1"/>
    <brk id="245" max="16383" man="1"/>
    <brk id="295" max="16383" man="1"/>
    <brk id="350" max="16383" man="1"/>
    <brk id="405" max="16383" man="1"/>
    <brk id="450" max="16383" man="1"/>
    <brk id="514" max="16383" man="1"/>
    <brk id="572" max="16383" man="1"/>
    <brk id="635" max="16383" man="1"/>
    <brk id="696" max="16383" man="1"/>
    <brk id="7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66"/>
  <sheetViews>
    <sheetView topLeftCell="A33" workbookViewId="0">
      <selection activeCell="B46" sqref="B46:C66"/>
    </sheetView>
  </sheetViews>
  <sheetFormatPr baseColWidth="10" defaultRowHeight="15"/>
  <cols>
    <col min="1" max="1" width="25.42578125" bestFit="1" customWidth="1"/>
    <col min="2" max="8" width="19.42578125" customWidth="1"/>
  </cols>
  <sheetData>
    <row r="1" spans="1:10">
      <c r="A1" s="448" t="s">
        <v>457</v>
      </c>
      <c r="B1" s="235"/>
      <c r="C1" s="172"/>
      <c r="D1" s="172"/>
      <c r="E1" s="172"/>
      <c r="F1" s="172"/>
      <c r="G1" s="172"/>
      <c r="H1" s="172"/>
      <c r="I1" s="172"/>
      <c r="J1" s="170"/>
    </row>
    <row r="2" spans="1:10">
      <c r="A2" s="173">
        <v>2015</v>
      </c>
      <c r="B2" s="171">
        <v>56</v>
      </c>
      <c r="C2" s="171"/>
      <c r="D2" s="171"/>
      <c r="E2" s="171"/>
    </row>
    <row r="3" spans="1:10">
      <c r="A3" s="173">
        <v>2016</v>
      </c>
      <c r="B3" s="171">
        <v>46</v>
      </c>
    </row>
    <row r="4" spans="1:10">
      <c r="A4" s="173">
        <v>2017</v>
      </c>
      <c r="B4" s="171">
        <v>43</v>
      </c>
    </row>
    <row r="5" spans="1:10">
      <c r="A5" s="173">
        <v>2018</v>
      </c>
      <c r="B5" s="171">
        <v>41</v>
      </c>
    </row>
    <row r="6" spans="1:10">
      <c r="A6" s="173">
        <v>2019</v>
      </c>
      <c r="B6" s="171">
        <v>36</v>
      </c>
    </row>
    <row r="9" spans="1:10">
      <c r="A9" s="448" t="s">
        <v>450</v>
      </c>
      <c r="B9" s="235"/>
    </row>
    <row r="10" spans="1:10">
      <c r="A10" s="177"/>
      <c r="B10" s="175" t="s">
        <v>498</v>
      </c>
      <c r="C10" s="175" t="s">
        <v>499</v>
      </c>
      <c r="D10" s="175" t="s">
        <v>500</v>
      </c>
      <c r="E10" s="175" t="s">
        <v>501</v>
      </c>
      <c r="F10" s="175">
        <v>2018</v>
      </c>
    </row>
    <row r="11" spans="1:10">
      <c r="A11" s="174" t="s">
        <v>31</v>
      </c>
      <c r="B11" s="176">
        <f>FichaMunicipal2019!I101</f>
        <v>0</v>
      </c>
      <c r="C11" s="176">
        <f>FichaMunicipal2019!L101</f>
        <v>0</v>
      </c>
      <c r="D11" s="178">
        <f>FichaMunicipal2019!O101</f>
        <v>0</v>
      </c>
      <c r="E11" s="178">
        <f>FichaMunicipal2019!R101</f>
        <v>0</v>
      </c>
      <c r="F11" s="178">
        <f>FichaMunicipal2019!U101</f>
        <v>1</v>
      </c>
    </row>
    <row r="12" spans="1:10">
      <c r="A12" s="174" t="s">
        <v>32</v>
      </c>
      <c r="B12" s="176">
        <f>FichaMunicipal2019!I102</f>
        <v>8</v>
      </c>
      <c r="C12" s="176">
        <f>FichaMunicipal2019!L102</f>
        <v>5</v>
      </c>
      <c r="D12" s="178">
        <f>FichaMunicipal2019!O102</f>
        <v>8</v>
      </c>
      <c r="E12" s="178">
        <f>FichaMunicipal2019!R102</f>
        <v>10</v>
      </c>
      <c r="F12" s="178">
        <f>FichaMunicipal2019!U102</f>
        <v>10</v>
      </c>
    </row>
    <row r="15" spans="1:10">
      <c r="A15" s="448" t="s">
        <v>448</v>
      </c>
      <c r="B15" s="235"/>
    </row>
    <row r="16" spans="1:10">
      <c r="B16" s="181" t="s">
        <v>499</v>
      </c>
      <c r="C16" s="181" t="s">
        <v>500</v>
      </c>
      <c r="D16" s="181" t="s">
        <v>501</v>
      </c>
      <c r="E16" s="181" t="s">
        <v>502</v>
      </c>
      <c r="F16" s="181" t="s">
        <v>503</v>
      </c>
    </row>
    <row r="17" spans="1:9">
      <c r="A17" s="180" t="s">
        <v>24</v>
      </c>
      <c r="B17" s="179">
        <v>385</v>
      </c>
      <c r="C17" s="179">
        <v>379</v>
      </c>
      <c r="D17" s="179">
        <v>370</v>
      </c>
      <c r="E17" s="179">
        <v>365</v>
      </c>
      <c r="F17" s="179">
        <v>341</v>
      </c>
    </row>
    <row r="18" spans="1:9">
      <c r="A18" s="180" t="s">
        <v>504</v>
      </c>
      <c r="B18" s="185">
        <v>-7</v>
      </c>
      <c r="C18" s="179">
        <v>-1.56</v>
      </c>
      <c r="D18" s="179">
        <v>-2.37</v>
      </c>
      <c r="E18" s="179">
        <v>-1.35</v>
      </c>
      <c r="F18" s="179">
        <v>-6.58</v>
      </c>
    </row>
    <row r="21" spans="1:9">
      <c r="A21" s="448" t="s">
        <v>450</v>
      </c>
      <c r="B21" s="235"/>
    </row>
    <row r="22" spans="1:9">
      <c r="A22" s="448" t="s">
        <v>526</v>
      </c>
      <c r="B22" s="235"/>
      <c r="C22" s="236"/>
      <c r="D22" s="236"/>
      <c r="E22" s="448" t="s">
        <v>548</v>
      </c>
      <c r="F22" s="235"/>
      <c r="G22" s="236"/>
      <c r="H22" s="236"/>
    </row>
    <row r="23" spans="1:9" s="187" customFormat="1">
      <c r="A23" s="181"/>
      <c r="B23" s="181" t="s">
        <v>25</v>
      </c>
      <c r="C23" s="181"/>
      <c r="D23" s="181" t="s">
        <v>26</v>
      </c>
      <c r="E23" s="181"/>
      <c r="F23" s="181" t="s">
        <v>570</v>
      </c>
      <c r="G23" s="181"/>
      <c r="H23" s="181" t="s">
        <v>571</v>
      </c>
      <c r="I23" s="181"/>
    </row>
    <row r="24" spans="1:9">
      <c r="A24" s="189" t="s">
        <v>505</v>
      </c>
      <c r="B24" s="186">
        <v>-0.56000000000000005</v>
      </c>
      <c r="C24" s="189" t="s">
        <v>527</v>
      </c>
      <c r="D24" s="186">
        <v>0</v>
      </c>
      <c r="E24" s="189" t="s">
        <v>505</v>
      </c>
      <c r="F24" s="186">
        <v>-4.55</v>
      </c>
      <c r="G24" s="189" t="s">
        <v>527</v>
      </c>
      <c r="H24" s="186">
        <v>4.13</v>
      </c>
      <c r="I24" s="188" t="s">
        <v>549</v>
      </c>
    </row>
    <row r="25" spans="1:9">
      <c r="A25" s="189" t="s">
        <v>506</v>
      </c>
      <c r="B25" s="186">
        <v>0</v>
      </c>
      <c r="C25" s="189" t="s">
        <v>528</v>
      </c>
      <c r="D25" s="186">
        <v>2.44</v>
      </c>
      <c r="E25" s="189" t="s">
        <v>506</v>
      </c>
      <c r="F25" s="186">
        <v>-5.26</v>
      </c>
      <c r="G25" s="189" t="s">
        <v>528</v>
      </c>
      <c r="H25" s="186">
        <v>4.7699999999999996</v>
      </c>
      <c r="I25" s="188" t="s">
        <v>550</v>
      </c>
    </row>
    <row r="26" spans="1:9">
      <c r="A26" s="189" t="s">
        <v>507</v>
      </c>
      <c r="B26" s="186">
        <v>-2.2599999999999998</v>
      </c>
      <c r="C26" s="189" t="s">
        <v>529</v>
      </c>
      <c r="D26" s="186">
        <v>2.44</v>
      </c>
      <c r="E26" s="189" t="s">
        <v>507</v>
      </c>
      <c r="F26" s="186">
        <v>-5.56</v>
      </c>
      <c r="G26" s="189" t="s">
        <v>529</v>
      </c>
      <c r="H26" s="186">
        <v>5.05</v>
      </c>
      <c r="I26" s="188" t="s">
        <v>551</v>
      </c>
    </row>
    <row r="27" spans="1:9">
      <c r="A27" s="189" t="s">
        <v>508</v>
      </c>
      <c r="B27" s="186">
        <v>-1.69</v>
      </c>
      <c r="C27" s="189" t="s">
        <v>530</v>
      </c>
      <c r="D27" s="186">
        <v>1.83</v>
      </c>
      <c r="E27" s="189" t="s">
        <v>508</v>
      </c>
      <c r="F27" s="186">
        <v>-5.19</v>
      </c>
      <c r="G27" s="189" t="s">
        <v>530</v>
      </c>
      <c r="H27" s="186">
        <v>4.7</v>
      </c>
      <c r="I27" s="188" t="s">
        <v>552</v>
      </c>
    </row>
    <row r="28" spans="1:9">
      <c r="A28" s="189" t="s">
        <v>509</v>
      </c>
      <c r="B28" s="186">
        <v>-3.39</v>
      </c>
      <c r="C28" s="189" t="s">
        <v>531</v>
      </c>
      <c r="D28" s="186">
        <v>4.88</v>
      </c>
      <c r="E28" s="189" t="s">
        <v>509</v>
      </c>
      <c r="F28" s="186">
        <v>-5.1100000000000003</v>
      </c>
      <c r="G28" s="189" t="s">
        <v>531</v>
      </c>
      <c r="H28" s="186">
        <v>4.7</v>
      </c>
      <c r="I28" s="188" t="s">
        <v>553</v>
      </c>
    </row>
    <row r="29" spans="1:9">
      <c r="A29" s="189" t="s">
        <v>510</v>
      </c>
      <c r="B29" s="186">
        <v>-4.5199999999999996</v>
      </c>
      <c r="C29" s="189" t="s">
        <v>532</v>
      </c>
      <c r="D29" s="186">
        <v>3.05</v>
      </c>
      <c r="E29" s="189" t="s">
        <v>510</v>
      </c>
      <c r="F29" s="186">
        <v>-5.62</v>
      </c>
      <c r="G29" s="189" t="s">
        <v>532</v>
      </c>
      <c r="H29" s="186">
        <v>5.3</v>
      </c>
      <c r="I29" s="188" t="s">
        <v>554</v>
      </c>
    </row>
    <row r="30" spans="1:9">
      <c r="A30" s="189" t="s">
        <v>511</v>
      </c>
      <c r="B30" s="186">
        <v>-3.95</v>
      </c>
      <c r="C30" s="189" t="s">
        <v>533</v>
      </c>
      <c r="D30" s="186">
        <v>2.44</v>
      </c>
      <c r="E30" s="189" t="s">
        <v>511</v>
      </c>
      <c r="F30" s="186">
        <v>-6.2</v>
      </c>
      <c r="G30" s="189" t="s">
        <v>533</v>
      </c>
      <c r="H30" s="186">
        <v>5.97</v>
      </c>
      <c r="I30" s="188" t="s">
        <v>555</v>
      </c>
    </row>
    <row r="31" spans="1:9">
      <c r="A31" s="189" t="s">
        <v>512</v>
      </c>
      <c r="B31" s="186">
        <v>-5.08</v>
      </c>
      <c r="C31" s="189" t="s">
        <v>534</v>
      </c>
      <c r="D31" s="186">
        <v>3.05</v>
      </c>
      <c r="E31" s="189" t="s">
        <v>512</v>
      </c>
      <c r="F31" s="186">
        <v>-7.63</v>
      </c>
      <c r="G31" s="189" t="s">
        <v>534</v>
      </c>
      <c r="H31" s="186">
        <v>7.23</v>
      </c>
      <c r="I31" s="188" t="s">
        <v>556</v>
      </c>
    </row>
    <row r="32" spans="1:9">
      <c r="A32" s="189" t="s">
        <v>513</v>
      </c>
      <c r="B32" s="186">
        <v>-3.95</v>
      </c>
      <c r="C32" s="189" t="s">
        <v>535</v>
      </c>
      <c r="D32" s="186">
        <v>5.49</v>
      </c>
      <c r="E32" s="189" t="s">
        <v>513</v>
      </c>
      <c r="F32" s="186">
        <v>-8.84</v>
      </c>
      <c r="G32" s="189" t="s">
        <v>535</v>
      </c>
      <c r="H32" s="186">
        <v>8.24</v>
      </c>
      <c r="I32" s="188" t="s">
        <v>557</v>
      </c>
    </row>
    <row r="33" spans="1:9">
      <c r="A33" s="189" t="s">
        <v>514</v>
      </c>
      <c r="B33" s="186">
        <v>-7.91</v>
      </c>
      <c r="C33" s="189" t="s">
        <v>536</v>
      </c>
      <c r="D33" s="186">
        <v>3.66</v>
      </c>
      <c r="E33" s="189" t="s">
        <v>514</v>
      </c>
      <c r="F33" s="186">
        <v>-8.3699999999999992</v>
      </c>
      <c r="G33" s="189" t="s">
        <v>536</v>
      </c>
      <c r="H33" s="186">
        <v>7.88</v>
      </c>
      <c r="I33" s="188" t="s">
        <v>558</v>
      </c>
    </row>
    <row r="34" spans="1:9">
      <c r="A34" s="189" t="s">
        <v>515</v>
      </c>
      <c r="B34" s="186">
        <v>-7.34</v>
      </c>
      <c r="C34" s="189" t="s">
        <v>537</v>
      </c>
      <c r="D34" s="186">
        <v>10.98</v>
      </c>
      <c r="E34" s="189" t="s">
        <v>515</v>
      </c>
      <c r="F34" s="186">
        <v>-7.86</v>
      </c>
      <c r="G34" s="189" t="s">
        <v>537</v>
      </c>
      <c r="H34" s="186">
        <v>7.62</v>
      </c>
      <c r="I34" s="188" t="s">
        <v>559</v>
      </c>
    </row>
    <row r="35" spans="1:9">
      <c r="A35" s="189" t="s">
        <v>516</v>
      </c>
      <c r="B35" s="186">
        <v>-16.38</v>
      </c>
      <c r="C35" s="189" t="s">
        <v>538</v>
      </c>
      <c r="D35" s="186">
        <v>14.63</v>
      </c>
      <c r="E35" s="189" t="s">
        <v>516</v>
      </c>
      <c r="F35" s="186">
        <v>-6.96</v>
      </c>
      <c r="G35" s="189" t="s">
        <v>538</v>
      </c>
      <c r="H35" s="186">
        <v>6.93</v>
      </c>
      <c r="I35" s="188" t="s">
        <v>560</v>
      </c>
    </row>
    <row r="36" spans="1:9">
      <c r="A36" s="189" t="s">
        <v>517</v>
      </c>
      <c r="B36" s="186">
        <v>-10.17</v>
      </c>
      <c r="C36" s="189" t="s">
        <v>539</v>
      </c>
      <c r="D36" s="186">
        <v>4.88</v>
      </c>
      <c r="E36" s="189" t="s">
        <v>517</v>
      </c>
      <c r="F36" s="186">
        <v>-5.87</v>
      </c>
      <c r="G36" s="189" t="s">
        <v>539</v>
      </c>
      <c r="H36" s="186">
        <v>6.03</v>
      </c>
      <c r="I36" s="188" t="s">
        <v>561</v>
      </c>
    </row>
    <row r="37" spans="1:9">
      <c r="A37" s="189" t="s">
        <v>518</v>
      </c>
      <c r="B37" s="186">
        <v>-5.65</v>
      </c>
      <c r="C37" s="189" t="s">
        <v>540</v>
      </c>
      <c r="D37" s="186">
        <v>8.5399999999999991</v>
      </c>
      <c r="E37" s="189" t="s">
        <v>518</v>
      </c>
      <c r="F37" s="186">
        <v>-4.96</v>
      </c>
      <c r="G37" s="189" t="s">
        <v>540</v>
      </c>
      <c r="H37" s="186">
        <v>5.24</v>
      </c>
      <c r="I37" s="188" t="s">
        <v>562</v>
      </c>
    </row>
    <row r="38" spans="1:9">
      <c r="A38" s="189" t="s">
        <v>519</v>
      </c>
      <c r="B38" s="186">
        <v>-9.0399999999999991</v>
      </c>
      <c r="C38" s="189" t="s">
        <v>541</v>
      </c>
      <c r="D38" s="186">
        <v>7.32</v>
      </c>
      <c r="E38" s="189" t="s">
        <v>519</v>
      </c>
      <c r="F38" s="186">
        <v>-4.3499999999999996</v>
      </c>
      <c r="G38" s="189" t="s">
        <v>541</v>
      </c>
      <c r="H38" s="186">
        <v>4.8899999999999997</v>
      </c>
      <c r="I38" s="188" t="s">
        <v>563</v>
      </c>
    </row>
    <row r="39" spans="1:9">
      <c r="A39" s="189" t="s">
        <v>520</v>
      </c>
      <c r="B39" s="186">
        <v>-3.39</v>
      </c>
      <c r="C39" s="189" t="s">
        <v>542</v>
      </c>
      <c r="D39" s="186">
        <v>5.49</v>
      </c>
      <c r="E39" s="189" t="s">
        <v>520</v>
      </c>
      <c r="F39" s="186">
        <v>-3.1</v>
      </c>
      <c r="G39" s="189" t="s">
        <v>542</v>
      </c>
      <c r="H39" s="186">
        <v>3.77</v>
      </c>
      <c r="I39" s="188" t="s">
        <v>564</v>
      </c>
    </row>
    <row r="40" spans="1:9">
      <c r="A40" s="189" t="s">
        <v>521</v>
      </c>
      <c r="B40" s="186">
        <v>-6.78</v>
      </c>
      <c r="C40" s="189" t="s">
        <v>543</v>
      </c>
      <c r="D40" s="186">
        <v>7.32</v>
      </c>
      <c r="E40" s="189" t="s">
        <v>521</v>
      </c>
      <c r="F40" s="186">
        <v>-2.37</v>
      </c>
      <c r="G40" s="189" t="s">
        <v>543</v>
      </c>
      <c r="H40" s="186">
        <v>3.37</v>
      </c>
      <c r="I40" s="188" t="s">
        <v>565</v>
      </c>
    </row>
    <row r="41" spans="1:9">
      <c r="A41" s="189" t="s">
        <v>522</v>
      </c>
      <c r="B41" s="186">
        <v>-5.08</v>
      </c>
      <c r="C41" s="189" t="s">
        <v>544</v>
      </c>
      <c r="D41" s="186">
        <v>6.71</v>
      </c>
      <c r="E41" s="189" t="s">
        <v>522</v>
      </c>
      <c r="F41" s="186">
        <v>-1.53</v>
      </c>
      <c r="G41" s="189" t="s">
        <v>544</v>
      </c>
      <c r="H41" s="186">
        <v>2.6</v>
      </c>
      <c r="I41" s="188" t="s">
        <v>566</v>
      </c>
    </row>
    <row r="42" spans="1:9">
      <c r="A42" s="189" t="s">
        <v>523</v>
      </c>
      <c r="B42" s="186">
        <v>-2.2599999999999998</v>
      </c>
      <c r="C42" s="189" t="s">
        <v>545</v>
      </c>
      <c r="D42" s="186">
        <v>3.66</v>
      </c>
      <c r="E42" s="189" t="s">
        <v>523</v>
      </c>
      <c r="F42" s="186">
        <v>-0.54</v>
      </c>
      <c r="G42" s="189" t="s">
        <v>545</v>
      </c>
      <c r="H42" s="186">
        <v>1.21</v>
      </c>
      <c r="I42" s="188" t="s">
        <v>567</v>
      </c>
    </row>
    <row r="43" spans="1:9">
      <c r="A43" s="189" t="s">
        <v>524</v>
      </c>
      <c r="B43" s="186">
        <v>-0.56000000000000005</v>
      </c>
      <c r="C43" s="189" t="s">
        <v>546</v>
      </c>
      <c r="D43" s="186">
        <v>1.22</v>
      </c>
      <c r="E43" s="189" t="s">
        <v>524</v>
      </c>
      <c r="F43" s="186">
        <v>-0.11</v>
      </c>
      <c r="G43" s="189" t="s">
        <v>546</v>
      </c>
      <c r="H43" s="186">
        <v>0.33</v>
      </c>
      <c r="I43" s="188" t="s">
        <v>568</v>
      </c>
    </row>
    <row r="44" spans="1:9">
      <c r="A44" s="189" t="s">
        <v>525</v>
      </c>
      <c r="B44" s="186">
        <v>0</v>
      </c>
      <c r="C44" s="189" t="s">
        <v>547</v>
      </c>
      <c r="D44" s="186">
        <v>0</v>
      </c>
      <c r="E44" s="189" t="s">
        <v>525</v>
      </c>
      <c r="F44" s="186">
        <v>-0.01</v>
      </c>
      <c r="G44" s="189" t="s">
        <v>547</v>
      </c>
      <c r="H44" s="186">
        <v>0.05</v>
      </c>
      <c r="I44" s="188" t="s">
        <v>569</v>
      </c>
    </row>
    <row r="46" spans="1:9">
      <c r="B46">
        <f>ROUND(-B24/100*FichaMunicipal2019!$L$56,0)</f>
        <v>1</v>
      </c>
      <c r="C46">
        <f>ROUND(D24/100*FichaMunicipal2019!$Q$56,0)</f>
        <v>0</v>
      </c>
    </row>
    <row r="47" spans="1:9">
      <c r="B47">
        <f>ROUND(-B25/100*FichaMunicipal2019!$L$56,0)</f>
        <v>0</v>
      </c>
      <c r="C47">
        <f>ROUND(D25/100*FichaMunicipal2019!$Q$56,0)</f>
        <v>4</v>
      </c>
    </row>
    <row r="48" spans="1:9">
      <c r="B48">
        <f>ROUND(-B26/100*FichaMunicipal2019!$L$56,0)</f>
        <v>4</v>
      </c>
      <c r="C48">
        <f>ROUND(D26/100*FichaMunicipal2019!$Q$56,0)</f>
        <v>4</v>
      </c>
    </row>
    <row r="49" spans="2:3">
      <c r="B49">
        <f>ROUND(-B27/100*FichaMunicipal2019!$L$56,0)</f>
        <v>3</v>
      </c>
      <c r="C49">
        <f>ROUND(D27/100*FichaMunicipal2019!$Q$56,0)</f>
        <v>3</v>
      </c>
    </row>
    <row r="50" spans="2:3">
      <c r="B50">
        <f>ROUND(-B28/100*FichaMunicipal2019!$L$56,0)</f>
        <v>6</v>
      </c>
      <c r="C50">
        <f>ROUND(D28/100*FichaMunicipal2019!$Q$56,0)</f>
        <v>8</v>
      </c>
    </row>
    <row r="51" spans="2:3">
      <c r="B51">
        <f>ROUND(-B29/100*FichaMunicipal2019!$L$56,0)</f>
        <v>8</v>
      </c>
      <c r="C51">
        <f>ROUND(D29/100*FichaMunicipal2019!$Q$56,0)</f>
        <v>5</v>
      </c>
    </row>
    <row r="52" spans="2:3">
      <c r="B52">
        <f>ROUND(-B30/100*FichaMunicipal2019!$L$56,0)</f>
        <v>7</v>
      </c>
      <c r="C52">
        <f>ROUND(D30/100*FichaMunicipal2019!$Q$56,0)</f>
        <v>4</v>
      </c>
    </row>
    <row r="53" spans="2:3">
      <c r="B53">
        <f>ROUND(-B31/100*FichaMunicipal2019!$L$56,0)</f>
        <v>9</v>
      </c>
      <c r="C53">
        <f>ROUND(D31/100*FichaMunicipal2019!$Q$56,0)</f>
        <v>5</v>
      </c>
    </row>
    <row r="54" spans="2:3">
      <c r="B54">
        <f>ROUND(-B32/100*FichaMunicipal2019!$L$56,0)</f>
        <v>7</v>
      </c>
      <c r="C54">
        <f>ROUND(D32/100*FichaMunicipal2019!$Q$56,0)</f>
        <v>9</v>
      </c>
    </row>
    <row r="55" spans="2:3">
      <c r="B55">
        <f>ROUND(-B33/100*FichaMunicipal2019!$L$56,0)</f>
        <v>14</v>
      </c>
      <c r="C55">
        <f>ROUND(D33/100*FichaMunicipal2019!$Q$56,0)</f>
        <v>6</v>
      </c>
    </row>
    <row r="56" spans="2:3">
      <c r="B56">
        <f>ROUND(-B34/100*FichaMunicipal2019!$L$56,0)</f>
        <v>13</v>
      </c>
      <c r="C56">
        <f>ROUND(D34/100*FichaMunicipal2019!$Q$56,0)</f>
        <v>18</v>
      </c>
    </row>
    <row r="57" spans="2:3">
      <c r="B57">
        <f>ROUND(-B35/100*FichaMunicipal2019!$L$56,0)</f>
        <v>29</v>
      </c>
      <c r="C57">
        <f>ROUND(D35/100*FichaMunicipal2019!$Q$56,0)</f>
        <v>24</v>
      </c>
    </row>
    <row r="58" spans="2:3">
      <c r="B58">
        <f>ROUND(-B36/100*FichaMunicipal2019!$L$56,0)</f>
        <v>18</v>
      </c>
      <c r="C58">
        <f>ROUND(D36/100*FichaMunicipal2019!$Q$56,0)</f>
        <v>8</v>
      </c>
    </row>
    <row r="59" spans="2:3">
      <c r="B59">
        <f>ROUND(-B37/100*FichaMunicipal2019!$L$56,0)</f>
        <v>10</v>
      </c>
      <c r="C59">
        <f>ROUND(D37/100*FichaMunicipal2019!$Q$56,0)</f>
        <v>14</v>
      </c>
    </row>
    <row r="60" spans="2:3">
      <c r="B60">
        <f>ROUND(-B38/100*FichaMunicipal2019!$L$56,0)</f>
        <v>16</v>
      </c>
      <c r="C60">
        <f>ROUND(D38/100*FichaMunicipal2019!$Q$56,0)</f>
        <v>12</v>
      </c>
    </row>
    <row r="61" spans="2:3">
      <c r="B61">
        <f>ROUND(-B39/100*FichaMunicipal2019!$L$56,0)</f>
        <v>6</v>
      </c>
      <c r="C61">
        <f>ROUND(D39/100*FichaMunicipal2019!$Q$56,0)</f>
        <v>9</v>
      </c>
    </row>
    <row r="62" spans="2:3">
      <c r="B62">
        <f>ROUND(-B40/100*FichaMunicipal2019!$L$56,0)</f>
        <v>12</v>
      </c>
      <c r="C62">
        <f>ROUND(D40/100*FichaMunicipal2019!$Q$56,0)</f>
        <v>12</v>
      </c>
    </row>
    <row r="63" spans="2:3">
      <c r="B63">
        <f>ROUND(-B41/100*FichaMunicipal2019!$L$56,0)</f>
        <v>9</v>
      </c>
      <c r="C63">
        <f>ROUND(D41/100*FichaMunicipal2019!$Q$56,0)</f>
        <v>11</v>
      </c>
    </row>
    <row r="64" spans="2:3">
      <c r="B64">
        <f>ROUND(-B42/100*FichaMunicipal2019!$L$56,0)</f>
        <v>4</v>
      </c>
      <c r="C64">
        <f>ROUND(D42/100*FichaMunicipal2019!$Q$56,0)</f>
        <v>6</v>
      </c>
    </row>
    <row r="65" spans="2:3">
      <c r="B65">
        <f>ROUND(-B43/100*FichaMunicipal2019!$L$56,0)</f>
        <v>1</v>
      </c>
      <c r="C65">
        <f>ROUND(D43/100*FichaMunicipal2019!$Q$56,0)</f>
        <v>2</v>
      </c>
    </row>
    <row r="66" spans="2:3">
      <c r="B66">
        <f>ROUND(-B44/100*FichaMunicipal2019!$L$56,0)</f>
        <v>0</v>
      </c>
      <c r="C66">
        <f>ROUND(D44/100*FichaMunicipal2019!$Q$56,0)</f>
        <v>0</v>
      </c>
    </row>
  </sheetData>
  <mergeCells count="6">
    <mergeCell ref="E22:H22"/>
    <mergeCell ref="A1:B1"/>
    <mergeCell ref="A9:B9"/>
    <mergeCell ref="A15:B15"/>
    <mergeCell ref="A21:B21"/>
    <mergeCell ref="A22:D22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Chema</cp:lastModifiedBy>
  <cp:lastPrinted>2020-07-30T02:15:59Z</cp:lastPrinted>
  <dcterms:created xsi:type="dcterms:W3CDTF">2020-05-26T18:21:13Z</dcterms:created>
  <dcterms:modified xsi:type="dcterms:W3CDTF">2021-04-12T12:10:42Z</dcterms:modified>
</cp:coreProperties>
</file>